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Lucrari\2019.07 Scolii Sticlei\"/>
    </mc:Choice>
  </mc:AlternateContent>
  <bookViews>
    <workbookView xWindow="0" yWindow="0" windowWidth="21600" windowHeight="9885"/>
  </bookViews>
  <sheets>
    <sheet name="Scolii-Sticlei" sheetId="1" r:id="rId1"/>
  </sheets>
  <definedNames>
    <definedName name="_xlnm.Print_Area" localSheetId="0">'Scolii-Sticlei'!$A$1:$G$132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9" i="1" l="1"/>
  <c r="C88" i="1"/>
  <c r="C90" i="1" s="1"/>
  <c r="C91" i="1" s="1"/>
  <c r="C92" i="1" s="1"/>
  <c r="C32" i="1"/>
  <c r="C31" i="1"/>
  <c r="C33" i="1" s="1"/>
  <c r="C34" i="1" s="1"/>
  <c r="C35" i="1" s="1"/>
</calcChain>
</file>

<file path=xl/sharedStrings.xml><?xml version="1.0" encoding="utf-8"?>
<sst xmlns="http://schemas.openxmlformats.org/spreadsheetml/2006/main" count="147" uniqueCount="67">
  <si>
    <t>CENTRALIZATORUL FINANCIAR AL OBIECTELOR</t>
  </si>
  <si>
    <t xml:space="preserve">Reabilitare rețea apă potabilă şi reţea canalizare menajeră Zona Vitrometan - strada Şcolii şi Sticlei, municipiul Mediaș, JUDEŢUL SIBIU </t>
  </si>
  <si>
    <t>Nr. Crt.</t>
  </si>
  <si>
    <t>VALOARE                      (exclusiv TVA)</t>
  </si>
  <si>
    <t>DENUMIREA</t>
  </si>
  <si>
    <t xml:space="preserve">OB. 1. REABILITARE REŢEA DE APA </t>
  </si>
  <si>
    <t>OB. 2. REABILITARE REŢEA DE CANALIZARE MENAJERA</t>
  </si>
  <si>
    <t>OB. 3. ORGANIZARE DE ŞANTIER (2%)</t>
  </si>
  <si>
    <t xml:space="preserve">VALOARE OBIECT - TOTAL (exclusiv TVA) </t>
  </si>
  <si>
    <t>TVA 19 %</t>
  </si>
  <si>
    <t xml:space="preserve">VALOARE OBIECT - TOTAL (inclusiv TVA)  </t>
  </si>
  <si>
    <t>CONTRACTANT,</t>
  </si>
  <si>
    <t>Beneficiar: SC APA TARNAVEI MARI SA</t>
  </si>
  <si>
    <t>CENTRALIZATORUL FINANCIAR PE OBIECT</t>
  </si>
  <si>
    <t xml:space="preserve">1. REABILITARE RETEA DE APA </t>
  </si>
  <si>
    <t>Valoare                     (exclusiv TVA)</t>
  </si>
  <si>
    <t>Denumire</t>
  </si>
  <si>
    <t>1.1. REABILITARE RETEA DE APA STR. Şcolii şi Sticlei (MANOPERA + UTILAJ + TRANSPORT)</t>
  </si>
  <si>
    <t>1.2. REABILITARE RETEA DE APA str. Şcolii şi Sticlei (MATERIALE)</t>
  </si>
  <si>
    <t xml:space="preserve">Valoarea obiectului - total (exclusiv TVA) </t>
  </si>
  <si>
    <t xml:space="preserve">Valoarea obiectului - total (inclusiv TVA)  </t>
  </si>
  <si>
    <t xml:space="preserve">OB 1. REABILITARE RETEA DE APA </t>
  </si>
  <si>
    <t>DESCRIEREA LUCRARILOR</t>
  </si>
  <si>
    <t>DIMENSIUNI</t>
  </si>
  <si>
    <t>U.M.</t>
  </si>
  <si>
    <t>CANTITATE</t>
  </si>
  <si>
    <t>PRET UNITAR</t>
  </si>
  <si>
    <t>PRET TOTAL</t>
  </si>
  <si>
    <t>Montaj conducta apa PEID PN10, PE 100, SDR 17</t>
  </si>
  <si>
    <t>ml</t>
  </si>
  <si>
    <t>Montaj hidranti de incediu subterani DN80mm</t>
  </si>
  <si>
    <t>buc</t>
  </si>
  <si>
    <t>Camin de vane din beton armat turnat monolit</t>
  </si>
  <si>
    <t>1,0 X 1,0 m</t>
  </si>
  <si>
    <t>1,0 X 1,5 m</t>
  </si>
  <si>
    <t>1,0 X 2,5 m</t>
  </si>
  <si>
    <t xml:space="preserve">Montaj instalatii hidraulice in camine de vane </t>
  </si>
  <si>
    <t>TOTAL</t>
  </si>
  <si>
    <t xml:space="preserve">Balast </t>
  </si>
  <si>
    <t>mc</t>
  </si>
  <si>
    <t>Banda avertizoare cu fir trasor</t>
  </si>
  <si>
    <t>m</t>
  </si>
  <si>
    <t>Beton de ciment C30/37</t>
  </si>
  <si>
    <t>Capac cu rama fonta ptr. camin vizitare carosabil D400 40to</t>
  </si>
  <si>
    <t xml:space="preserve">Nisip </t>
  </si>
  <si>
    <t xml:space="preserve">Otel beton </t>
  </si>
  <si>
    <t>kg</t>
  </si>
  <si>
    <t xml:space="preserve">Piatra sparta pentru drumuri </t>
  </si>
  <si>
    <t xml:space="preserve">Sarma neagra </t>
  </si>
  <si>
    <t>Scandura pentru cofraj</t>
  </si>
  <si>
    <t>mp</t>
  </si>
  <si>
    <t>2. REABILITARE RETEA DE CANALIZARE MENAJERA</t>
  </si>
  <si>
    <t>2.1. REABILITARE RETEA DE CANALIZARE MENAJERA STR. Şcolii şi Sticlei (MANOPERA + UTILAJ + TRANSPORT)</t>
  </si>
  <si>
    <t>2.2. REABILITARE RETEA DE CANALIZARE MENAJERA STR. Şcolii şi Sticlei (MATERIALE)</t>
  </si>
  <si>
    <t>OB 2. REABILITARE RETEA DE CANALIZARE MENAJERA</t>
  </si>
  <si>
    <t xml:space="preserve">Montaj uPVC-KG SN8  </t>
  </si>
  <si>
    <t xml:space="preserve">Montaj uPVC-KG SN8 </t>
  </si>
  <si>
    <t>Montaj camin de vizitare</t>
  </si>
  <si>
    <t xml:space="preserve">Montaj camin de racord </t>
  </si>
  <si>
    <t>Banda avertizoare CANAL</t>
  </si>
  <si>
    <t>INEL BETON PENTRU CANALIZARE 10X62,5 cm</t>
  </si>
  <si>
    <t>INEL BETON PENTRU CANALIZARE 5X62,5 cm</t>
  </si>
  <si>
    <t xml:space="preserve">Capac carosabil cu rama D400, 40 to </t>
  </si>
  <si>
    <t>REDUCTIE TRONCONICA BETON PT CAMIN CANAL 800X625X600</t>
  </si>
  <si>
    <t>Rola beton (inel) D=800mm, h=250mm</t>
  </si>
  <si>
    <t>Role beton baza radiere camin vizitare D=800mm</t>
  </si>
  <si>
    <t>NOTA: Articolele compuse din listele de cantitati cuprind operatiile de desfacere strat rutier, terasamente, respectiv: sapatura mecanizata, manuala sau combinata, sprijiniri de maluri, umpluturi, compactari, transpoarte, etc. Refacerea suprafetelor de drum se va face la nivel de piatra. Materialele de umplutura: nisip, balast, piatra sparta vor fi achizitionate si puse in opera de catre constructor, pretul acestora fiind incluse in pretul de montaj din listele de cantitati.De asemenea materialele cuprinse in listele de cantitati 1.2. REABILITARE RETEA DE APA str. Şcolii şi Sticlei (MATERIALE) si 2.2. REABILITARE RETEA DE CANALIZARE MENAJERA STR. Şcolii şi Sticlei (MATERIALE) vor fi achizitionate si puse in opera de catre antreprenor. Materialele necesare realizarii lucrarilor se vor pune la dispozitie de catre beneficiar, iar transportul acestora de la depozitul ATM la punctul de lucru va fi cuprins in pretul de montaj. Împrejmuirea zonei de lucru se va face cu gard de sârmă si va fi semnalizată corespunzător pe toată durata de execuţie a lucrărilor.</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</si>
</sst>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b/>
      <sz val="9"/>
      <name val="Arial"/>
      <family val="2"/>
    </font>
    <font>
      <sz val="9"/>
      <name val="Arial"/>
      <family val="2"/>
      <charset val="238"/>
    </font>
    <font>
      <sz val="9"/>
      <name val="Arial-Rom"/>
    </font>
    <font>
      <b/>
      <sz val="12"/>
      <name val="Arial"/>
      <family val="2"/>
      <charset val="238"/>
    </font>
    <font>
      <sz val="10"/>
      <name val="Arial"/>
      <family val="2"/>
      <charset val="238"/>
    </font>
    <font>
      <b/>
      <sz val="12"/>
      <name val="Arial"/>
      <family val="2"/>
    </font>
    <font>
      <b/>
      <sz val="10"/>
      <name val="Arial"/>
      <family val="2"/>
      <charset val="238"/>
    </font>
    <font>
      <b/>
      <sz val="10"/>
      <color theme="1"/>
      <name val="Arial"/>
      <family val="2"/>
      <charset val="238"/>
    </font>
    <font>
      <sz val="10"/>
      <color theme="1"/>
      <name val="Arial"/>
      <family val="2"/>
      <charset val="238"/>
    </font>
    <font>
      <b/>
      <sz val="11"/>
      <name val="Arial"/>
      <family val="2"/>
    </font>
    <font>
      <b/>
      <sz val="10"/>
      <name val="Arial"/>
      <family val="2"/>
    </font>
    <font>
      <sz val="10"/>
      <name val="Arial"/>
      <family val="2"/>
    </font>
  </fonts>
  <fills count="3">
    <fill>
      <patternFill patternType="none"/>
    </fill>
    <fill>
      <patternFill patternType="gray125"/>
    </fill>
    <fill>
      <patternFill patternType="solid">
        <fgColor theme="0"/>
        <bgColor indexed="64"/>
      </patternFill>
    </fill>
  </fills>
  <borders count="28">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5" fillId="0" borderId="0"/>
    <xf numFmtId="0" fontId="5" fillId="0" borderId="0">
      <alignment vertical="top"/>
    </xf>
    <xf numFmtId="0" fontId="5" fillId="0" borderId="0"/>
  </cellStyleXfs>
  <cellXfs count="99">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vertical="center"/>
    </xf>
    <xf numFmtId="1" fontId="7" fillId="0" borderId="17" xfId="0" applyNumberFormat="1" applyFont="1" applyBorder="1" applyAlignment="1">
      <alignment horizontal="center" vertical="center"/>
    </xf>
    <xf numFmtId="0" fontId="7" fillId="0" borderId="18" xfId="0" applyFont="1" applyBorder="1" applyAlignment="1">
      <alignment vertical="center"/>
    </xf>
    <xf numFmtId="1" fontId="7" fillId="0" borderId="4" xfId="0" applyNumberFormat="1" applyFont="1" applyBorder="1" applyAlignment="1">
      <alignment horizontal="center" vertical="center"/>
    </xf>
    <xf numFmtId="0" fontId="7" fillId="0" borderId="0" xfId="0" applyFont="1" applyBorder="1" applyAlignment="1">
      <alignment vertical="center"/>
    </xf>
    <xf numFmtId="0" fontId="7" fillId="0" borderId="9" xfId="0" applyFont="1" applyBorder="1" applyAlignment="1">
      <alignment vertical="center"/>
    </xf>
    <xf numFmtId="0" fontId="7" fillId="0" borderId="11" xfId="0" applyFont="1" applyBorder="1" applyAlignment="1">
      <alignment vertical="center"/>
    </xf>
    <xf numFmtId="0" fontId="7" fillId="0" borderId="23" xfId="0" applyFont="1" applyBorder="1" applyAlignment="1">
      <alignment vertical="center"/>
    </xf>
    <xf numFmtId="0" fontId="7" fillId="0" borderId="7"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8" fillId="0" borderId="0" xfId="0" applyFont="1"/>
    <xf numFmtId="0" fontId="9" fillId="0" borderId="0" xfId="0" applyFont="1"/>
    <xf numFmtId="0" fontId="9" fillId="0" borderId="0" xfId="0" applyFont="1" applyAlignment="1">
      <alignment vertical="center"/>
    </xf>
    <xf numFmtId="0" fontId="7" fillId="0" borderId="0" xfId="0" applyFont="1" applyAlignment="1">
      <alignment vertical="center"/>
    </xf>
    <xf numFmtId="0" fontId="7" fillId="0" borderId="0" xfId="1" applyFont="1" applyAlignment="1">
      <alignment vertical="center"/>
    </xf>
    <xf numFmtId="0" fontId="5" fillId="0" borderId="0" xfId="1" applyFont="1" applyAlignment="1">
      <alignment vertical="center"/>
    </xf>
    <xf numFmtId="0" fontId="5" fillId="0" borderId="0" xfId="0" applyFont="1" applyBorder="1" applyAlignment="1">
      <alignment vertical="center" wrapText="1"/>
    </xf>
    <xf numFmtId="0" fontId="5" fillId="0" borderId="12" xfId="0" applyFont="1" applyBorder="1" applyAlignment="1">
      <alignment vertical="center" wrapText="1"/>
    </xf>
    <xf numFmtId="0" fontId="8" fillId="0" borderId="9" xfId="0" applyFont="1" applyBorder="1" applyAlignment="1">
      <alignment vertical="center"/>
    </xf>
    <xf numFmtId="0" fontId="8" fillId="0" borderId="23" xfId="0" applyFont="1" applyBorder="1" applyAlignment="1">
      <alignment vertical="center"/>
    </xf>
    <xf numFmtId="0" fontId="8" fillId="0" borderId="0" xfId="0" applyFont="1" applyBorder="1" applyAlignment="1">
      <alignment vertical="center"/>
    </xf>
    <xf numFmtId="4" fontId="7" fillId="0" borderId="0" xfId="0" applyNumberFormat="1" applyFont="1" applyBorder="1" applyAlignment="1">
      <alignment horizontal="right" vertical="center"/>
    </xf>
    <xf numFmtId="0" fontId="11" fillId="0" borderId="0" xfId="1" applyFont="1" applyAlignment="1">
      <alignment vertical="center"/>
    </xf>
    <xf numFmtId="0" fontId="5" fillId="0" borderId="0" xfId="1" applyAlignment="1">
      <alignment vertical="center"/>
    </xf>
    <xf numFmtId="0" fontId="11" fillId="0" borderId="0" xfId="1" applyFont="1" applyFill="1" applyAlignment="1">
      <alignment vertical="center"/>
    </xf>
    <xf numFmtId="0" fontId="11" fillId="0" borderId="26" xfId="1" applyFont="1" applyBorder="1" applyAlignment="1">
      <alignment horizontal="center" vertical="center"/>
    </xf>
    <xf numFmtId="0" fontId="11" fillId="0" borderId="26" xfId="1" applyFont="1" applyFill="1" applyBorder="1" applyAlignment="1">
      <alignment horizontal="center" vertical="center"/>
    </xf>
    <xf numFmtId="0" fontId="12" fillId="2" borderId="26" xfId="1" applyFont="1" applyFill="1" applyBorder="1" applyAlignment="1">
      <alignment horizontal="center" vertical="center"/>
    </xf>
    <xf numFmtId="0" fontId="12" fillId="2" borderId="26" xfId="1" applyFont="1" applyFill="1" applyBorder="1" applyAlignment="1">
      <alignment vertical="center"/>
    </xf>
    <xf numFmtId="4" fontId="12" fillId="2" borderId="26" xfId="1" applyNumberFormat="1" applyFont="1" applyFill="1" applyBorder="1" applyAlignment="1">
      <alignment vertical="center"/>
    </xf>
    <xf numFmtId="4" fontId="11" fillId="2" borderId="26" xfId="1" applyNumberFormat="1" applyFont="1" applyFill="1" applyBorder="1" applyAlignment="1">
      <alignment vertical="center"/>
    </xf>
    <xf numFmtId="0" fontId="11" fillId="2" borderId="0" xfId="1" applyFont="1" applyFill="1" applyBorder="1" applyAlignment="1">
      <alignment horizontal="right" vertical="center"/>
    </xf>
    <xf numFmtId="0" fontId="12" fillId="2" borderId="0" xfId="1" applyFont="1" applyFill="1" applyBorder="1" applyAlignment="1">
      <alignment vertical="center"/>
    </xf>
    <xf numFmtId="0" fontId="11" fillId="2" borderId="26" xfId="1" applyFont="1" applyFill="1" applyBorder="1" applyAlignment="1">
      <alignment horizontal="center" vertical="center"/>
    </xf>
    <xf numFmtId="0" fontId="5" fillId="0" borderId="27" xfId="2" applyNumberFormat="1" applyFont="1" applyFill="1" applyBorder="1" applyAlignment="1" applyProtection="1">
      <alignment vertical="top" wrapText="1"/>
    </xf>
    <xf numFmtId="0" fontId="5" fillId="0" borderId="27" xfId="2" applyNumberFormat="1" applyFont="1" applyFill="1" applyBorder="1" applyAlignment="1" applyProtection="1">
      <alignment horizontal="center" vertical="center" wrapText="1"/>
    </xf>
    <xf numFmtId="3" fontId="5" fillId="0" borderId="27" xfId="2" applyNumberFormat="1" applyFont="1" applyFill="1" applyBorder="1" applyAlignment="1" applyProtection="1">
      <alignment horizontal="center" vertical="center" wrapText="1"/>
    </xf>
    <xf numFmtId="4" fontId="11" fillId="0" borderId="26" xfId="1" applyNumberFormat="1" applyFont="1" applyBorder="1" applyAlignment="1">
      <alignment vertical="center"/>
    </xf>
    <xf numFmtId="0" fontId="11" fillId="0" borderId="0" xfId="1" applyFont="1" applyBorder="1" applyAlignment="1">
      <alignment horizontal="right" vertical="center"/>
    </xf>
    <xf numFmtId="0" fontId="12" fillId="0" borderId="0" xfId="1" applyFont="1" applyBorder="1" applyAlignment="1">
      <alignment vertical="center"/>
    </xf>
    <xf numFmtId="0" fontId="11" fillId="0" borderId="0" xfId="0" applyFont="1" applyFill="1" applyAlignment="1">
      <alignment vertical="center"/>
    </xf>
    <xf numFmtId="0" fontId="12" fillId="0" borderId="0" xfId="0" applyFont="1" applyFill="1" applyAlignment="1">
      <alignment vertical="center"/>
    </xf>
    <xf numFmtId="0" fontId="11" fillId="0" borderId="26"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26" xfId="0" applyFont="1" applyFill="1" applyBorder="1" applyAlignment="1">
      <alignment vertical="center"/>
    </xf>
    <xf numFmtId="0" fontId="12" fillId="0" borderId="26" xfId="1" applyFont="1" applyBorder="1" applyAlignment="1">
      <alignment horizontal="center" vertical="center"/>
    </xf>
    <xf numFmtId="4" fontId="12" fillId="0" borderId="26" xfId="0" applyNumberFormat="1" applyFont="1" applyFill="1" applyBorder="1" applyAlignment="1">
      <alignment horizontal="right" vertical="center"/>
    </xf>
    <xf numFmtId="4" fontId="11" fillId="0" borderId="26" xfId="0" applyNumberFormat="1" applyFont="1" applyFill="1" applyBorder="1" applyAlignment="1">
      <alignment vertical="center"/>
    </xf>
    <xf numFmtId="0" fontId="12" fillId="2" borderId="26" xfId="0" applyFont="1" applyFill="1" applyBorder="1" applyAlignment="1">
      <alignment horizontal="center" vertical="center"/>
    </xf>
    <xf numFmtId="0" fontId="12" fillId="2" borderId="26" xfId="0" applyFont="1" applyFill="1" applyBorder="1" applyAlignment="1">
      <alignment vertical="center"/>
    </xf>
    <xf numFmtId="4" fontId="12" fillId="2" borderId="26" xfId="0" applyNumberFormat="1" applyFont="1" applyFill="1" applyBorder="1" applyAlignment="1">
      <alignment horizontal="right" vertical="center"/>
    </xf>
    <xf numFmtId="0" fontId="5" fillId="0" borderId="27" xfId="3" applyNumberFormat="1" applyFont="1" applyFill="1" applyBorder="1" applyAlignment="1" applyProtection="1">
      <alignment vertical="top" wrapText="1"/>
    </xf>
    <xf numFmtId="0" fontId="5" fillId="0" borderId="26" xfId="0" applyFont="1" applyFill="1" applyBorder="1" applyAlignment="1">
      <alignment horizontal="center" vertical="center"/>
    </xf>
    <xf numFmtId="0" fontId="5" fillId="0" borderId="27" xfId="2" applyNumberFormat="1" applyFont="1" applyFill="1" applyBorder="1" applyAlignment="1" applyProtection="1">
      <alignment horizontal="center" vertical="top" wrapText="1"/>
    </xf>
    <xf numFmtId="3" fontId="5" fillId="0" borderId="27" xfId="3" applyNumberFormat="1" applyFont="1" applyFill="1" applyBorder="1" applyAlignment="1" applyProtection="1">
      <alignment horizontal="center" vertical="center" wrapText="1"/>
    </xf>
    <xf numFmtId="4" fontId="11" fillId="2" borderId="26" xfId="0" applyNumberFormat="1" applyFont="1" applyFill="1" applyBorder="1" applyAlignment="1">
      <alignment vertical="center"/>
    </xf>
    <xf numFmtId="0" fontId="11" fillId="0" borderId="26" xfId="0" applyFont="1" applyFill="1" applyBorder="1" applyAlignment="1">
      <alignment horizontal="right" vertical="center"/>
    </xf>
    <xf numFmtId="4" fontId="7" fillId="0" borderId="11" xfId="0" applyNumberFormat="1" applyFont="1" applyBorder="1" applyAlignment="1">
      <alignment horizontal="right" vertical="center"/>
    </xf>
    <xf numFmtId="4" fontId="7" fillId="0" borderId="12" xfId="0" applyNumberFormat="1" applyFont="1" applyBorder="1" applyAlignment="1">
      <alignment horizontal="right" vertical="center"/>
    </xf>
    <xf numFmtId="0" fontId="5" fillId="0" borderId="0" xfId="0" applyFont="1" applyBorder="1" applyAlignment="1">
      <alignment horizontal="center" vertical="center"/>
    </xf>
    <xf numFmtId="0" fontId="6" fillId="0" borderId="0" xfId="1" applyFont="1" applyAlignment="1">
      <alignment horizontal="center" vertical="center" wrapText="1"/>
    </xf>
    <xf numFmtId="0" fontId="7" fillId="0" borderId="0" xfId="1" applyFont="1" applyAlignment="1">
      <alignment horizontal="center" vertical="center" wrapText="1"/>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4" fontId="7" fillId="0" borderId="24" xfId="0" applyNumberFormat="1" applyFont="1" applyBorder="1" applyAlignment="1">
      <alignment horizontal="right" vertical="center"/>
    </xf>
    <xf numFmtId="4" fontId="7" fillId="0" borderId="25" xfId="0" applyNumberFormat="1" applyFont="1" applyBorder="1" applyAlignment="1">
      <alignment horizontal="right" vertical="center"/>
    </xf>
    <xf numFmtId="0" fontId="11" fillId="2" borderId="26" xfId="1" applyFont="1" applyFill="1" applyBorder="1" applyAlignment="1">
      <alignment horizontal="right" vertical="center"/>
    </xf>
    <xf numFmtId="0" fontId="11" fillId="2" borderId="0" xfId="1" applyFont="1" applyFill="1" applyAlignment="1">
      <alignment horizontal="left" vertical="center"/>
    </xf>
    <xf numFmtId="0" fontId="11" fillId="0" borderId="26" xfId="1" applyFont="1" applyBorder="1" applyAlignment="1">
      <alignment horizontal="right" vertical="center"/>
    </xf>
    <xf numFmtId="0" fontId="7" fillId="0" borderId="0" xfId="0" applyFont="1" applyAlignment="1">
      <alignment horizontal="center" vertical="center"/>
    </xf>
    <xf numFmtId="0" fontId="10" fillId="0" borderId="0" xfId="1" applyFont="1" applyAlignment="1">
      <alignment horizontal="center" vertical="center" wrapText="1"/>
    </xf>
    <xf numFmtId="0" fontId="11" fillId="0" borderId="0" xfId="1" applyFont="1" applyAlignment="1">
      <alignment horizontal="left" vertical="center"/>
    </xf>
    <xf numFmtId="0" fontId="5" fillId="0" borderId="0" xfId="0" applyFont="1" applyBorder="1" applyAlignment="1">
      <alignment horizontal="left" vertical="center" wrapText="1"/>
    </xf>
    <xf numFmtId="4" fontId="7" fillId="0" borderId="15" xfId="0" applyNumberFormat="1" applyFont="1" applyBorder="1" applyAlignment="1">
      <alignment horizontal="right" vertical="center"/>
    </xf>
    <xf numFmtId="4" fontId="7" fillId="0" borderId="16" xfId="0" applyNumberFormat="1" applyFont="1" applyBorder="1" applyAlignment="1">
      <alignment horizontal="right" vertical="center"/>
    </xf>
    <xf numFmtId="4" fontId="7" fillId="0" borderId="19" xfId="0" applyNumberFormat="1" applyFont="1" applyBorder="1" applyAlignment="1">
      <alignment horizontal="right" vertical="center"/>
    </xf>
    <xf numFmtId="4" fontId="7" fillId="0" borderId="20" xfId="0" applyNumberFormat="1" applyFont="1" applyBorder="1" applyAlignment="1">
      <alignment horizontal="right" vertical="center"/>
    </xf>
    <xf numFmtId="4" fontId="7" fillId="0" borderId="21" xfId="0" applyNumberFormat="1" applyFont="1" applyBorder="1" applyAlignment="1">
      <alignment horizontal="center" vertical="center"/>
    </xf>
    <xf numFmtId="4" fontId="7" fillId="0" borderId="22" xfId="0" applyNumberFormat="1" applyFont="1" applyBorder="1" applyAlignment="1">
      <alignment horizontal="center" vertical="center"/>
    </xf>
    <xf numFmtId="0" fontId="4" fillId="0" borderId="0" xfId="0" applyFont="1" applyAlignment="1">
      <alignment horizontal="center" vertical="center"/>
    </xf>
  </cellXfs>
  <cellStyles count="4">
    <cellStyle name="Normal" xfId="0" builtinId="0"/>
    <cellStyle name="Normal 11" xfId="3"/>
    <cellStyle name="Normal 2" xfId="1"/>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1"/>
  <sheetViews>
    <sheetView tabSelected="1" view="pageBreakPreview" topLeftCell="A4" zoomScaleNormal="100" zoomScaleSheetLayoutView="100" workbookViewId="0">
      <selection activeCell="I17" sqref="I17"/>
    </sheetView>
  </sheetViews>
  <sheetFormatPr defaultRowHeight="15"/>
  <cols>
    <col min="1" max="1" width="7.140625" customWidth="1"/>
    <col min="2" max="2" width="60.28515625" customWidth="1"/>
    <col min="3" max="3" width="11.85546875" bestFit="1" customWidth="1"/>
    <col min="4" max="4" width="5" bestFit="1" customWidth="1"/>
    <col min="5" max="5" width="11.28515625" bestFit="1" customWidth="1"/>
    <col min="6" max="6" width="14.28515625" bestFit="1" customWidth="1"/>
    <col min="7" max="7" width="12.5703125" bestFit="1" customWidth="1"/>
  </cols>
  <sheetData>
    <row r="1" spans="1:7">
      <c r="A1" s="1"/>
      <c r="B1" s="2"/>
      <c r="C1" s="3"/>
      <c r="D1" s="4"/>
      <c r="E1" s="4"/>
      <c r="F1" s="4"/>
      <c r="G1" s="4"/>
    </row>
    <row r="2" spans="1:7" ht="15.75">
      <c r="A2" s="98" t="s">
        <v>0</v>
      </c>
      <c r="B2" s="98"/>
      <c r="C2" s="98"/>
      <c r="D2" s="98"/>
      <c r="E2" s="98"/>
      <c r="F2" s="98"/>
      <c r="G2" s="98"/>
    </row>
    <row r="3" spans="1:7" ht="15.75">
      <c r="A3" s="98"/>
      <c r="B3" s="98"/>
      <c r="C3" s="98"/>
      <c r="D3" s="98"/>
      <c r="E3" s="98"/>
      <c r="F3" s="98"/>
      <c r="G3" s="98"/>
    </row>
    <row r="4" spans="1:7" ht="33.75" customHeight="1">
      <c r="A4" s="71" t="s">
        <v>1</v>
      </c>
      <c r="B4" s="71"/>
      <c r="C4" s="71"/>
      <c r="D4" s="71"/>
      <c r="E4" s="71"/>
      <c r="F4" s="71"/>
      <c r="G4" s="71"/>
    </row>
    <row r="5" spans="1:7" ht="15.75" thickBot="1">
      <c r="A5" s="2"/>
      <c r="B5" s="2"/>
      <c r="C5" s="2"/>
      <c r="D5" s="4"/>
      <c r="E5" s="4"/>
      <c r="F5" s="4"/>
      <c r="G5" s="4"/>
    </row>
    <row r="6" spans="1:7">
      <c r="A6" s="73" t="s">
        <v>2</v>
      </c>
      <c r="B6" s="5"/>
      <c r="C6" s="75" t="s">
        <v>3</v>
      </c>
      <c r="D6" s="76"/>
      <c r="E6" s="4"/>
      <c r="F6" s="4"/>
      <c r="G6" s="4"/>
    </row>
    <row r="7" spans="1:7">
      <c r="A7" s="74"/>
      <c r="B7" s="6" t="s">
        <v>4</v>
      </c>
      <c r="C7" s="77"/>
      <c r="D7" s="78"/>
      <c r="E7" s="4"/>
      <c r="F7" s="4"/>
      <c r="G7" s="4"/>
    </row>
    <row r="8" spans="1:7" ht="15.75" thickBot="1">
      <c r="A8" s="74"/>
      <c r="B8" s="6"/>
      <c r="C8" s="79"/>
      <c r="D8" s="80"/>
      <c r="E8" s="4"/>
      <c r="F8" s="4"/>
      <c r="G8" s="4"/>
    </row>
    <row r="9" spans="1:7" ht="15.75" thickBot="1">
      <c r="A9" s="7"/>
      <c r="B9" s="8">
        <v>1</v>
      </c>
      <c r="C9" s="81">
        <v>2</v>
      </c>
      <c r="D9" s="82"/>
      <c r="E9" s="4"/>
      <c r="F9" s="4"/>
      <c r="G9" s="4"/>
    </row>
    <row r="10" spans="1:7">
      <c r="A10" s="9">
        <v>1</v>
      </c>
      <c r="B10" s="10" t="s">
        <v>5</v>
      </c>
      <c r="C10" s="92"/>
      <c r="D10" s="93"/>
      <c r="E10" s="4"/>
      <c r="F10" s="4"/>
      <c r="G10" s="4"/>
    </row>
    <row r="11" spans="1:7">
      <c r="A11" s="11">
        <v>2</v>
      </c>
      <c r="B11" s="12" t="s">
        <v>6</v>
      </c>
      <c r="C11" s="94"/>
      <c r="D11" s="95"/>
      <c r="E11" s="4"/>
      <c r="F11" s="4"/>
      <c r="G11" s="4"/>
    </row>
    <row r="12" spans="1:7" ht="15.75" thickBot="1">
      <c r="A12" s="13">
        <v>3</v>
      </c>
      <c r="B12" s="14" t="s">
        <v>7</v>
      </c>
      <c r="C12" s="96"/>
      <c r="D12" s="97"/>
      <c r="E12" s="4"/>
      <c r="F12" s="4"/>
      <c r="G12" s="4"/>
    </row>
    <row r="13" spans="1:7" ht="15.75" thickBot="1">
      <c r="A13" s="15" t="s">
        <v>8</v>
      </c>
      <c r="B13" s="16"/>
      <c r="C13" s="68"/>
      <c r="D13" s="69"/>
      <c r="E13" s="4"/>
      <c r="F13" s="4"/>
      <c r="G13" s="4"/>
    </row>
    <row r="14" spans="1:7" ht="15.75" thickBot="1">
      <c r="A14" s="17" t="s">
        <v>9</v>
      </c>
      <c r="B14" s="18"/>
      <c r="C14" s="68"/>
      <c r="D14" s="69"/>
      <c r="E14" s="4"/>
      <c r="F14" s="4"/>
      <c r="G14" s="4"/>
    </row>
    <row r="15" spans="1:7" ht="15.75" thickBot="1">
      <c r="A15" s="17" t="s">
        <v>10</v>
      </c>
      <c r="B15" s="18"/>
      <c r="C15" s="68"/>
      <c r="D15" s="69"/>
      <c r="E15" s="4"/>
      <c r="F15" s="4"/>
      <c r="G15" s="4"/>
    </row>
    <row r="16" spans="1:7">
      <c r="A16" s="19"/>
      <c r="B16" s="19"/>
      <c r="C16" s="20"/>
      <c r="D16" s="4"/>
      <c r="E16" s="4"/>
      <c r="F16" s="4"/>
      <c r="G16" s="4"/>
    </row>
    <row r="17" spans="1:7" ht="107.25" customHeight="1">
      <c r="A17" s="91" t="s">
        <v>66</v>
      </c>
      <c r="B17" s="91"/>
      <c r="C17" s="91"/>
      <c r="D17" s="91"/>
      <c r="E17" s="91"/>
      <c r="F17" s="91"/>
      <c r="G17" s="91"/>
    </row>
    <row r="18" spans="1:7">
      <c r="A18" s="4"/>
      <c r="B18" s="4"/>
      <c r="C18" s="4"/>
      <c r="D18" s="4"/>
      <c r="E18" s="70" t="s">
        <v>11</v>
      </c>
      <c r="F18" s="70"/>
      <c r="G18" s="70"/>
    </row>
    <row r="19" spans="1:7">
      <c r="A19" s="4"/>
      <c r="B19" s="4"/>
      <c r="C19" s="4"/>
      <c r="D19" s="4"/>
      <c r="E19" s="4"/>
      <c r="F19" s="4"/>
      <c r="G19" s="4"/>
    </row>
    <row r="20" spans="1:7" s="22" customFormat="1" ht="12.75">
      <c r="A20" s="21" t="s">
        <v>12</v>
      </c>
    </row>
    <row r="21" spans="1:7" s="22" customFormat="1" ht="34.5" customHeight="1">
      <c r="A21" s="71" t="s">
        <v>1</v>
      </c>
      <c r="B21" s="71"/>
      <c r="C21" s="71"/>
      <c r="D21" s="71"/>
      <c r="E21" s="71"/>
      <c r="F21" s="71"/>
      <c r="G21" s="71"/>
    </row>
    <row r="22" spans="1:7" s="22" customFormat="1" ht="12.75">
      <c r="A22" s="23"/>
      <c r="B22" s="23"/>
      <c r="C22" s="23"/>
      <c r="D22" s="23"/>
      <c r="E22" s="23"/>
      <c r="F22" s="23"/>
      <c r="G22" s="23"/>
    </row>
    <row r="23" spans="1:7" s="22" customFormat="1" ht="12.75">
      <c r="A23" s="88" t="s">
        <v>13</v>
      </c>
      <c r="B23" s="88"/>
      <c r="C23" s="88"/>
      <c r="D23" s="88"/>
      <c r="E23" s="24"/>
      <c r="F23" s="24"/>
      <c r="G23" s="24"/>
    </row>
    <row r="24" spans="1:7" s="22" customFormat="1" ht="12.75">
      <c r="A24" s="88" t="s">
        <v>14</v>
      </c>
      <c r="B24" s="88"/>
      <c r="C24" s="88"/>
      <c r="D24" s="88"/>
      <c r="E24" s="24"/>
      <c r="F24" s="24"/>
      <c r="G24" s="24"/>
    </row>
    <row r="25" spans="1:7" s="22" customFormat="1" ht="30.75" customHeight="1">
      <c r="A25" s="72"/>
      <c r="B25" s="72"/>
      <c r="C25" s="72"/>
      <c r="D25" s="72"/>
      <c r="E25" s="72"/>
      <c r="F25" s="72"/>
      <c r="G25" s="72"/>
    </row>
    <row r="26" spans="1:7" s="22" customFormat="1" ht="13.5" thickBot="1">
      <c r="A26" s="25"/>
      <c r="B26" s="26"/>
      <c r="C26" s="26"/>
      <c r="D26" s="26"/>
      <c r="E26" s="26"/>
      <c r="F26" s="26"/>
      <c r="G26" s="26"/>
    </row>
    <row r="27" spans="1:7" s="22" customFormat="1" ht="12.75">
      <c r="A27" s="73" t="s">
        <v>2</v>
      </c>
      <c r="B27" s="5"/>
      <c r="C27" s="75" t="s">
        <v>15</v>
      </c>
      <c r="D27" s="76"/>
      <c r="E27" s="23"/>
      <c r="F27" s="23"/>
      <c r="G27" s="23"/>
    </row>
    <row r="28" spans="1:7" s="22" customFormat="1" ht="12.75">
      <c r="A28" s="74"/>
      <c r="B28" s="6" t="s">
        <v>16</v>
      </c>
      <c r="C28" s="77"/>
      <c r="D28" s="78"/>
      <c r="E28" s="23"/>
      <c r="F28" s="23"/>
      <c r="G28" s="23"/>
    </row>
    <row r="29" spans="1:7" s="22" customFormat="1" ht="13.5" thickBot="1">
      <c r="A29" s="74"/>
      <c r="B29" s="6"/>
      <c r="C29" s="79"/>
      <c r="D29" s="80"/>
      <c r="E29" s="23"/>
      <c r="F29" s="23"/>
      <c r="G29" s="23"/>
    </row>
    <row r="30" spans="1:7" s="22" customFormat="1" ht="13.5" thickBot="1">
      <c r="A30" s="7"/>
      <c r="B30" s="8">
        <v>1</v>
      </c>
      <c r="C30" s="81">
        <v>2</v>
      </c>
      <c r="D30" s="82"/>
      <c r="E30" s="23"/>
      <c r="F30" s="23"/>
      <c r="G30" s="23"/>
    </row>
    <row r="31" spans="1:7" s="22" customFormat="1" ht="26.25" thickBot="1">
      <c r="A31" s="6">
        <v>1</v>
      </c>
      <c r="B31" s="27" t="s">
        <v>17</v>
      </c>
      <c r="C31" s="83">
        <f>G57</f>
        <v>0</v>
      </c>
      <c r="D31" s="84"/>
      <c r="E31" s="23"/>
      <c r="F31" s="23"/>
      <c r="G31" s="23"/>
    </row>
    <row r="32" spans="1:7" s="22" customFormat="1" ht="26.25" thickBot="1">
      <c r="A32" s="7">
        <v>2</v>
      </c>
      <c r="B32" s="28" t="s">
        <v>18</v>
      </c>
      <c r="C32" s="68">
        <f>G67</f>
        <v>0</v>
      </c>
      <c r="D32" s="69"/>
      <c r="E32" s="23"/>
      <c r="F32" s="23"/>
      <c r="G32" s="23"/>
    </row>
    <row r="33" spans="1:7" s="22" customFormat="1" ht="13.5" thickBot="1">
      <c r="A33" s="29" t="s">
        <v>19</v>
      </c>
      <c r="B33" s="16"/>
      <c r="C33" s="68">
        <f>SUM(C31:D32)</f>
        <v>0</v>
      </c>
      <c r="D33" s="69"/>
      <c r="E33" s="23"/>
      <c r="F33" s="23"/>
      <c r="G33" s="23"/>
    </row>
    <row r="34" spans="1:7" s="22" customFormat="1" ht="13.5" thickBot="1">
      <c r="A34" s="30" t="s">
        <v>9</v>
      </c>
      <c r="B34" s="18"/>
      <c r="C34" s="68">
        <f>C33*19%</f>
        <v>0</v>
      </c>
      <c r="D34" s="69"/>
      <c r="E34" s="23"/>
      <c r="F34" s="23"/>
      <c r="G34" s="23"/>
    </row>
    <row r="35" spans="1:7" s="22" customFormat="1" ht="13.5" thickBot="1">
      <c r="A35" s="30" t="s">
        <v>20</v>
      </c>
      <c r="B35" s="18"/>
      <c r="C35" s="68">
        <f>C34+C33</f>
        <v>0</v>
      </c>
      <c r="D35" s="69"/>
      <c r="E35" s="23"/>
      <c r="F35" s="23"/>
      <c r="G35" s="23"/>
    </row>
    <row r="36" spans="1:7" s="22" customFormat="1" ht="12.75">
      <c r="A36" s="31"/>
      <c r="B36" s="14"/>
      <c r="C36" s="32"/>
      <c r="D36" s="32"/>
      <c r="E36" s="23"/>
      <c r="F36" s="23"/>
      <c r="G36" s="23"/>
    </row>
    <row r="37" spans="1:7" s="22" customFormat="1" ht="12.75">
      <c r="A37" s="31"/>
      <c r="B37" s="14"/>
      <c r="C37" s="32"/>
      <c r="D37" s="32"/>
      <c r="E37" s="23"/>
      <c r="F37" s="23"/>
      <c r="G37" s="23"/>
    </row>
    <row r="38" spans="1:7" s="22" customFormat="1" ht="12.75">
      <c r="A38" s="23"/>
      <c r="B38" s="23"/>
      <c r="C38" s="23"/>
      <c r="D38" s="23"/>
      <c r="E38" s="70" t="s">
        <v>11</v>
      </c>
      <c r="F38" s="70"/>
      <c r="G38" s="70"/>
    </row>
    <row r="39" spans="1:7" s="22" customFormat="1" ht="12.75">
      <c r="B39" s="25"/>
      <c r="C39" s="25"/>
      <c r="D39" s="25"/>
      <c r="E39" s="25"/>
      <c r="F39" s="26"/>
      <c r="G39" s="25"/>
    </row>
    <row r="40" spans="1:7" s="22" customFormat="1" ht="12.75">
      <c r="A40" s="23"/>
      <c r="B40" s="23"/>
      <c r="C40" s="23"/>
      <c r="D40" s="23"/>
      <c r="E40" s="23"/>
      <c r="F40" s="23"/>
      <c r="G40" s="23"/>
    </row>
    <row r="41" spans="1:7" s="22" customFormat="1" ht="12.75">
      <c r="A41" s="23"/>
      <c r="B41" s="23"/>
      <c r="C41" s="23"/>
      <c r="D41" s="23"/>
      <c r="E41" s="23"/>
      <c r="F41" s="23"/>
      <c r="G41" s="23"/>
    </row>
    <row r="42" spans="1:7">
      <c r="A42" s="4"/>
      <c r="B42" s="4"/>
      <c r="C42" s="4"/>
      <c r="D42" s="4"/>
      <c r="E42" s="4"/>
      <c r="F42" s="4"/>
      <c r="G42" s="4"/>
    </row>
    <row r="43" spans="1:7">
      <c r="A43" s="4"/>
      <c r="B43" s="4"/>
      <c r="C43" s="4"/>
      <c r="D43" s="4"/>
      <c r="E43" s="4"/>
      <c r="F43" s="4"/>
      <c r="G43" s="4"/>
    </row>
    <row r="44" spans="1:7">
      <c r="A44" s="21" t="s">
        <v>12</v>
      </c>
      <c r="B44" s="4"/>
      <c r="C44" s="4"/>
      <c r="D44" s="4"/>
      <c r="E44" s="4"/>
      <c r="F44" s="4"/>
      <c r="G44" s="4"/>
    </row>
    <row r="45" spans="1:7">
      <c r="A45" s="21"/>
      <c r="B45" s="4"/>
      <c r="C45" s="4"/>
      <c r="D45" s="4"/>
      <c r="E45" s="4"/>
      <c r="F45" s="4"/>
      <c r="G45" s="4"/>
    </row>
    <row r="46" spans="1:7" ht="30.75" customHeight="1">
      <c r="A46" s="89" t="s">
        <v>1</v>
      </c>
      <c r="B46" s="89"/>
      <c r="C46" s="89"/>
      <c r="D46" s="89"/>
      <c r="E46" s="89"/>
      <c r="F46" s="89"/>
      <c r="G46" s="89"/>
    </row>
    <row r="47" spans="1:7">
      <c r="A47" s="33"/>
      <c r="B47" s="34"/>
      <c r="C47" s="34"/>
      <c r="D47" s="34"/>
      <c r="E47" s="34"/>
      <c r="F47" s="34"/>
      <c r="G47" s="34"/>
    </row>
    <row r="48" spans="1:7">
      <c r="A48" s="90" t="s">
        <v>21</v>
      </c>
      <c r="B48" s="90"/>
      <c r="C48" s="90"/>
      <c r="D48" s="90"/>
      <c r="E48" s="90"/>
      <c r="F48" s="90"/>
      <c r="G48" s="90"/>
    </row>
    <row r="49" spans="1:7">
      <c r="A49" s="33"/>
      <c r="B49" s="33"/>
      <c r="C49" s="33"/>
      <c r="D49" s="33"/>
      <c r="E49" s="35"/>
      <c r="F49" s="33"/>
      <c r="G49" s="33"/>
    </row>
    <row r="50" spans="1:7">
      <c r="A50" s="90" t="s">
        <v>17</v>
      </c>
      <c r="B50" s="90"/>
      <c r="C50" s="90"/>
      <c r="D50" s="90"/>
      <c r="E50" s="90"/>
      <c r="F50" s="90"/>
      <c r="G50" s="90"/>
    </row>
    <row r="51" spans="1:7">
      <c r="A51" s="36" t="s">
        <v>2</v>
      </c>
      <c r="B51" s="36" t="s">
        <v>22</v>
      </c>
      <c r="C51" s="36" t="s">
        <v>23</v>
      </c>
      <c r="D51" s="36" t="s">
        <v>24</v>
      </c>
      <c r="E51" s="37" t="s">
        <v>25</v>
      </c>
      <c r="F51" s="36" t="s">
        <v>26</v>
      </c>
      <c r="G51" s="36" t="s">
        <v>27</v>
      </c>
    </row>
    <row r="52" spans="1:7">
      <c r="A52" s="38">
        <v>1</v>
      </c>
      <c r="B52" s="39" t="s">
        <v>28</v>
      </c>
      <c r="C52" s="38">
        <v>110</v>
      </c>
      <c r="D52" s="38" t="s">
        <v>29</v>
      </c>
      <c r="E52" s="38">
        <v>14</v>
      </c>
      <c r="F52" s="40"/>
      <c r="G52" s="40"/>
    </row>
    <row r="53" spans="1:7">
      <c r="A53" s="38">
        <v>2</v>
      </c>
      <c r="B53" s="39" t="s">
        <v>28</v>
      </c>
      <c r="C53" s="38">
        <v>90</v>
      </c>
      <c r="D53" s="38" t="s">
        <v>29</v>
      </c>
      <c r="E53" s="38">
        <v>4</v>
      </c>
      <c r="F53" s="40"/>
      <c r="G53" s="40"/>
    </row>
    <row r="54" spans="1:7">
      <c r="A54" s="38">
        <v>3</v>
      </c>
      <c r="B54" s="39" t="s">
        <v>30</v>
      </c>
      <c r="C54" s="38">
        <v>80</v>
      </c>
      <c r="D54" s="38" t="s">
        <v>31</v>
      </c>
      <c r="E54" s="38">
        <v>1</v>
      </c>
      <c r="F54" s="40"/>
      <c r="G54" s="40"/>
    </row>
    <row r="55" spans="1:7">
      <c r="A55" s="38">
        <v>4</v>
      </c>
      <c r="B55" s="39" t="s">
        <v>32</v>
      </c>
      <c r="C55" s="38" t="s">
        <v>33</v>
      </c>
      <c r="D55" s="38" t="s">
        <v>31</v>
      </c>
      <c r="E55" s="38">
        <v>1</v>
      </c>
      <c r="F55" s="40"/>
      <c r="G55" s="40"/>
    </row>
    <row r="56" spans="1:7">
      <c r="A56" s="38">
        <v>5</v>
      </c>
      <c r="B56" s="39" t="s">
        <v>32</v>
      </c>
      <c r="C56" s="38" t="s">
        <v>34</v>
      </c>
      <c r="D56" s="38" t="s">
        <v>31</v>
      </c>
      <c r="E56" s="38">
        <v>1</v>
      </c>
      <c r="F56" s="40"/>
      <c r="G56" s="40"/>
    </row>
    <row r="57" spans="1:7">
      <c r="A57" s="38">
        <v>6</v>
      </c>
      <c r="B57" s="39" t="s">
        <v>32</v>
      </c>
      <c r="C57" s="38" t="s">
        <v>35</v>
      </c>
      <c r="D57" s="38" t="s">
        <v>31</v>
      </c>
      <c r="E57" s="38">
        <v>1</v>
      </c>
      <c r="F57" s="40"/>
      <c r="G57" s="40"/>
    </row>
    <row r="58" spans="1:7">
      <c r="A58" s="38">
        <v>7</v>
      </c>
      <c r="B58" s="39" t="s">
        <v>36</v>
      </c>
      <c r="C58" s="38"/>
      <c r="D58" s="38" t="s">
        <v>31</v>
      </c>
      <c r="E58" s="38">
        <v>3</v>
      </c>
      <c r="F58" s="40"/>
      <c r="G58" s="40"/>
    </row>
    <row r="59" spans="1:7">
      <c r="A59" s="85" t="s">
        <v>37</v>
      </c>
      <c r="B59" s="85"/>
      <c r="C59" s="85"/>
      <c r="D59" s="85"/>
      <c r="E59" s="85"/>
      <c r="F59" s="85"/>
      <c r="G59" s="41"/>
    </row>
    <row r="60" spans="1:7">
      <c r="A60" s="42"/>
      <c r="B60" s="42"/>
      <c r="C60" s="42"/>
      <c r="D60" s="42"/>
      <c r="E60" s="42"/>
      <c r="F60" s="42"/>
      <c r="G60" s="43"/>
    </row>
    <row r="61" spans="1:7">
      <c r="A61" s="42"/>
      <c r="B61" s="42"/>
      <c r="C61" s="42"/>
      <c r="D61" s="42"/>
      <c r="E61" s="42"/>
      <c r="F61" s="42"/>
      <c r="G61" s="43"/>
    </row>
    <row r="62" spans="1:7">
      <c r="A62" s="86" t="s">
        <v>18</v>
      </c>
      <c r="B62" s="86"/>
      <c r="C62" s="86"/>
      <c r="D62" s="86"/>
      <c r="E62" s="86"/>
      <c r="F62" s="86"/>
      <c r="G62" s="86"/>
    </row>
    <row r="63" spans="1:7">
      <c r="A63" s="44" t="s">
        <v>2</v>
      </c>
      <c r="B63" s="44" t="s">
        <v>22</v>
      </c>
      <c r="C63" s="44" t="s">
        <v>23</v>
      </c>
      <c r="D63" s="44" t="s">
        <v>24</v>
      </c>
      <c r="E63" s="44" t="s">
        <v>25</v>
      </c>
      <c r="F63" s="44" t="s">
        <v>26</v>
      </c>
      <c r="G63" s="44" t="s">
        <v>27</v>
      </c>
    </row>
    <row r="64" spans="1:7">
      <c r="A64" s="38">
        <v>1</v>
      </c>
      <c r="B64" s="45" t="s">
        <v>38</v>
      </c>
      <c r="C64" s="38"/>
      <c r="D64" s="46" t="s">
        <v>39</v>
      </c>
      <c r="E64" s="47">
        <v>5</v>
      </c>
      <c r="F64" s="40"/>
      <c r="G64" s="40"/>
    </row>
    <row r="65" spans="1:7">
      <c r="A65" s="38">
        <v>2</v>
      </c>
      <c r="B65" s="45" t="s">
        <v>40</v>
      </c>
      <c r="C65" s="38"/>
      <c r="D65" s="46" t="s">
        <v>41</v>
      </c>
      <c r="E65" s="47">
        <v>22</v>
      </c>
      <c r="F65" s="40"/>
      <c r="G65" s="40"/>
    </row>
    <row r="66" spans="1:7">
      <c r="A66" s="38">
        <v>3</v>
      </c>
      <c r="B66" s="45" t="s">
        <v>42</v>
      </c>
      <c r="C66" s="38"/>
      <c r="D66" s="46" t="s">
        <v>39</v>
      </c>
      <c r="E66" s="47">
        <v>12.2</v>
      </c>
      <c r="F66" s="40"/>
      <c r="G66" s="40"/>
    </row>
    <row r="67" spans="1:7">
      <c r="A67" s="38">
        <v>4</v>
      </c>
      <c r="B67" s="45" t="s">
        <v>43</v>
      </c>
      <c r="C67" s="38"/>
      <c r="D67" s="46" t="s">
        <v>31</v>
      </c>
      <c r="E67" s="47">
        <v>3</v>
      </c>
      <c r="F67" s="40"/>
      <c r="G67" s="40"/>
    </row>
    <row r="68" spans="1:7">
      <c r="A68" s="38">
        <v>5</v>
      </c>
      <c r="B68" s="45" t="s">
        <v>44</v>
      </c>
      <c r="C68" s="38"/>
      <c r="D68" s="46" t="s">
        <v>39</v>
      </c>
      <c r="E68" s="47">
        <v>8</v>
      </c>
      <c r="F68" s="40"/>
      <c r="G68" s="40"/>
    </row>
    <row r="69" spans="1:7">
      <c r="A69" s="38">
        <v>6</v>
      </c>
      <c r="B69" s="45" t="s">
        <v>45</v>
      </c>
      <c r="C69" s="38"/>
      <c r="D69" s="46" t="s">
        <v>46</v>
      </c>
      <c r="E69" s="47">
        <v>1180</v>
      </c>
      <c r="F69" s="40"/>
      <c r="G69" s="40"/>
    </row>
    <row r="70" spans="1:7">
      <c r="A70" s="38">
        <v>7</v>
      </c>
      <c r="B70" s="45" t="s">
        <v>47</v>
      </c>
      <c r="C70" s="38"/>
      <c r="D70" s="46" t="s">
        <v>39</v>
      </c>
      <c r="E70" s="47">
        <v>4</v>
      </c>
      <c r="F70" s="40"/>
      <c r="G70" s="40"/>
    </row>
    <row r="71" spans="1:7">
      <c r="A71" s="38">
        <v>8</v>
      </c>
      <c r="B71" s="45" t="s">
        <v>48</v>
      </c>
      <c r="C71" s="38"/>
      <c r="D71" s="46" t="s">
        <v>46</v>
      </c>
      <c r="E71" s="47">
        <v>40</v>
      </c>
      <c r="F71" s="40"/>
      <c r="G71" s="40"/>
    </row>
    <row r="72" spans="1:7">
      <c r="A72" s="38">
        <v>9</v>
      </c>
      <c r="B72" s="45" t="s">
        <v>49</v>
      </c>
      <c r="C72" s="38"/>
      <c r="D72" s="46" t="s">
        <v>50</v>
      </c>
      <c r="E72" s="47">
        <v>75</v>
      </c>
      <c r="F72" s="40"/>
      <c r="G72" s="40"/>
    </row>
    <row r="73" spans="1:7">
      <c r="A73" s="87" t="s">
        <v>37</v>
      </c>
      <c r="B73" s="87"/>
      <c r="C73" s="87"/>
      <c r="D73" s="87"/>
      <c r="E73" s="87"/>
      <c r="F73" s="87"/>
      <c r="G73" s="48"/>
    </row>
    <row r="74" spans="1:7">
      <c r="A74" s="49"/>
      <c r="B74" s="49"/>
      <c r="C74" s="49"/>
      <c r="D74" s="49"/>
      <c r="E74" s="49"/>
      <c r="F74" s="49"/>
      <c r="G74" s="50"/>
    </row>
    <row r="75" spans="1:7">
      <c r="A75" s="49"/>
      <c r="B75" s="49"/>
      <c r="C75" s="49"/>
      <c r="D75" s="49"/>
      <c r="E75" s="49"/>
      <c r="F75" s="20" t="s">
        <v>11</v>
      </c>
      <c r="G75" s="50"/>
    </row>
    <row r="76" spans="1:7">
      <c r="A76" s="49"/>
      <c r="B76" s="49"/>
      <c r="C76" s="49"/>
      <c r="D76" s="49"/>
      <c r="E76" s="49"/>
      <c r="F76" s="20"/>
      <c r="G76" s="50"/>
    </row>
    <row r="77" spans="1:7" s="22" customFormat="1" ht="12.75">
      <c r="A77" s="21" t="s">
        <v>12</v>
      </c>
    </row>
    <row r="78" spans="1:7" s="22" customFormat="1" ht="34.5" customHeight="1">
      <c r="A78" s="71" t="s">
        <v>1</v>
      </c>
      <c r="B78" s="71"/>
      <c r="C78" s="71"/>
      <c r="D78" s="71"/>
      <c r="E78" s="71"/>
      <c r="F78" s="71"/>
      <c r="G78" s="71"/>
    </row>
    <row r="79" spans="1:7" s="22" customFormat="1" ht="12.75">
      <c r="A79" s="23"/>
      <c r="B79" s="23"/>
      <c r="C79" s="23"/>
      <c r="D79" s="23"/>
      <c r="E79" s="23"/>
      <c r="F79" s="23"/>
      <c r="G79" s="23"/>
    </row>
    <row r="80" spans="1:7" s="22" customFormat="1" ht="12.75">
      <c r="A80" s="88" t="s">
        <v>13</v>
      </c>
      <c r="B80" s="88"/>
      <c r="C80" s="88"/>
      <c r="D80" s="88"/>
      <c r="E80" s="24"/>
      <c r="F80" s="24"/>
      <c r="G80" s="24"/>
    </row>
    <row r="81" spans="1:7" s="22" customFormat="1" ht="12.75">
      <c r="A81" s="88" t="s">
        <v>51</v>
      </c>
      <c r="B81" s="88"/>
      <c r="C81" s="88"/>
      <c r="D81" s="88"/>
      <c r="E81" s="24"/>
      <c r="F81" s="24"/>
      <c r="G81" s="24"/>
    </row>
    <row r="82" spans="1:7" s="22" customFormat="1" ht="30.75" customHeight="1">
      <c r="A82" s="72"/>
      <c r="B82" s="72"/>
      <c r="C82" s="72"/>
      <c r="D82" s="72"/>
      <c r="E82" s="72"/>
      <c r="F82" s="72"/>
      <c r="G82" s="72"/>
    </row>
    <row r="83" spans="1:7" s="22" customFormat="1" ht="13.5" thickBot="1">
      <c r="A83" s="25"/>
      <c r="B83" s="26"/>
      <c r="C83" s="26"/>
      <c r="D83" s="26"/>
      <c r="E83" s="26"/>
      <c r="F83" s="26"/>
      <c r="G83" s="26"/>
    </row>
    <row r="84" spans="1:7" s="22" customFormat="1" ht="12.75">
      <c r="A84" s="73" t="s">
        <v>2</v>
      </c>
      <c r="B84" s="5"/>
      <c r="C84" s="75" t="s">
        <v>15</v>
      </c>
      <c r="D84" s="76"/>
      <c r="E84" s="23"/>
      <c r="F84" s="23"/>
      <c r="G84" s="23"/>
    </row>
    <row r="85" spans="1:7" s="22" customFormat="1" ht="12.75">
      <c r="A85" s="74"/>
      <c r="B85" s="6" t="s">
        <v>16</v>
      </c>
      <c r="C85" s="77"/>
      <c r="D85" s="78"/>
      <c r="E85" s="23"/>
      <c r="F85" s="23"/>
      <c r="G85" s="23"/>
    </row>
    <row r="86" spans="1:7" s="22" customFormat="1" ht="13.5" thickBot="1">
      <c r="A86" s="74"/>
      <c r="B86" s="6"/>
      <c r="C86" s="79"/>
      <c r="D86" s="80"/>
      <c r="E86" s="23"/>
      <c r="F86" s="23"/>
      <c r="G86" s="23"/>
    </row>
    <row r="87" spans="1:7" s="22" customFormat="1" ht="13.5" thickBot="1">
      <c r="A87" s="7"/>
      <c r="B87" s="8">
        <v>1</v>
      </c>
      <c r="C87" s="81">
        <v>2</v>
      </c>
      <c r="D87" s="82"/>
      <c r="E87" s="23"/>
      <c r="F87" s="23"/>
      <c r="G87" s="23"/>
    </row>
    <row r="88" spans="1:7" s="22" customFormat="1" ht="26.25" thickBot="1">
      <c r="A88" s="6">
        <v>1</v>
      </c>
      <c r="B88" s="27" t="s">
        <v>52</v>
      </c>
      <c r="C88" s="83">
        <f>G114</f>
        <v>0</v>
      </c>
      <c r="D88" s="84"/>
      <c r="E88" s="23"/>
      <c r="F88" s="23"/>
      <c r="G88" s="23"/>
    </row>
    <row r="89" spans="1:7" s="22" customFormat="1" ht="26.25" thickBot="1">
      <c r="A89" s="7">
        <v>2</v>
      </c>
      <c r="B89" s="28" t="s">
        <v>53</v>
      </c>
      <c r="C89" s="68">
        <f>G124</f>
        <v>0</v>
      </c>
      <c r="D89" s="69"/>
      <c r="E89" s="23"/>
      <c r="F89" s="23"/>
      <c r="G89" s="23"/>
    </row>
    <row r="90" spans="1:7" s="22" customFormat="1" ht="13.5" thickBot="1">
      <c r="A90" s="29" t="s">
        <v>19</v>
      </c>
      <c r="B90" s="16"/>
      <c r="C90" s="68">
        <f>SUM(C88:D89)</f>
        <v>0</v>
      </c>
      <c r="D90" s="69"/>
      <c r="E90" s="23"/>
      <c r="F90" s="23"/>
      <c r="G90" s="23"/>
    </row>
    <row r="91" spans="1:7" s="22" customFormat="1" ht="13.5" thickBot="1">
      <c r="A91" s="30" t="s">
        <v>9</v>
      </c>
      <c r="B91" s="18"/>
      <c r="C91" s="68">
        <f>C90*19%</f>
        <v>0</v>
      </c>
      <c r="D91" s="69"/>
      <c r="E91" s="23"/>
      <c r="F91" s="23"/>
      <c r="G91" s="23"/>
    </row>
    <row r="92" spans="1:7" s="22" customFormat="1" ht="13.5" thickBot="1">
      <c r="A92" s="30" t="s">
        <v>20</v>
      </c>
      <c r="B92" s="18"/>
      <c r="C92" s="68">
        <f>C91+C90</f>
        <v>0</v>
      </c>
      <c r="D92" s="69"/>
      <c r="E92" s="23"/>
      <c r="F92" s="23"/>
      <c r="G92" s="23"/>
    </row>
    <row r="93" spans="1:7" s="22" customFormat="1" ht="12.75">
      <c r="A93" s="31"/>
      <c r="B93" s="14"/>
      <c r="C93" s="32"/>
      <c r="D93" s="32"/>
      <c r="E93" s="23"/>
      <c r="F93" s="23"/>
      <c r="G93" s="23"/>
    </row>
    <row r="94" spans="1:7" s="22" customFormat="1" ht="12.75">
      <c r="A94" s="31"/>
      <c r="B94" s="14"/>
      <c r="C94" s="32"/>
      <c r="D94" s="32"/>
      <c r="E94" s="23"/>
      <c r="F94" s="23"/>
      <c r="G94" s="23"/>
    </row>
    <row r="95" spans="1:7" s="22" customFormat="1" ht="12.75">
      <c r="A95" s="23"/>
      <c r="B95" s="23"/>
      <c r="C95" s="23"/>
      <c r="D95" s="23"/>
      <c r="E95" s="70" t="s">
        <v>11</v>
      </c>
      <c r="F95" s="70"/>
      <c r="G95" s="70"/>
    </row>
    <row r="96" spans="1:7" s="22" customFormat="1" ht="12.75">
      <c r="B96" s="25"/>
      <c r="C96" s="25"/>
      <c r="D96" s="25"/>
      <c r="E96" s="25"/>
      <c r="F96" s="26"/>
      <c r="G96" s="25"/>
    </row>
    <row r="97" spans="1:7" s="22" customFormat="1" ht="12.75">
      <c r="A97" s="23"/>
      <c r="B97" s="23"/>
      <c r="C97" s="23"/>
      <c r="D97" s="23"/>
      <c r="E97" s="23"/>
      <c r="F97" s="23"/>
      <c r="G97" s="23"/>
    </row>
    <row r="98" spans="1:7" s="22" customFormat="1" ht="12.75">
      <c r="A98" s="23"/>
      <c r="B98" s="23"/>
      <c r="C98" s="23"/>
      <c r="D98" s="23"/>
      <c r="E98" s="23"/>
      <c r="F98" s="23"/>
      <c r="G98" s="23"/>
    </row>
    <row r="99" spans="1:7">
      <c r="A99" s="4"/>
      <c r="B99" s="4"/>
      <c r="C99" s="4"/>
      <c r="D99" s="4"/>
      <c r="E99" s="4"/>
      <c r="F99" s="4"/>
      <c r="G99" s="4"/>
    </row>
    <row r="100" spans="1:7">
      <c r="A100" s="4"/>
      <c r="B100" s="4"/>
      <c r="C100" s="4"/>
      <c r="D100" s="4"/>
      <c r="E100" s="4"/>
      <c r="F100" s="4"/>
      <c r="G100" s="4"/>
    </row>
    <row r="101" spans="1:7">
      <c r="A101" s="49"/>
      <c r="B101" s="49"/>
      <c r="C101" s="49"/>
      <c r="D101" s="49"/>
      <c r="E101" s="49"/>
      <c r="F101" s="49"/>
      <c r="G101" s="50"/>
    </row>
    <row r="102" spans="1:7">
      <c r="A102" s="4"/>
      <c r="B102" s="4"/>
      <c r="C102" s="4"/>
      <c r="D102" s="4"/>
      <c r="E102" s="4"/>
      <c r="F102" s="4"/>
      <c r="G102" s="4"/>
    </row>
    <row r="103" spans="1:7" ht="34.5" customHeight="1">
      <c r="A103" s="71" t="s">
        <v>1</v>
      </c>
      <c r="B103" s="71"/>
      <c r="C103" s="71"/>
      <c r="D103" s="71"/>
      <c r="E103" s="71"/>
      <c r="F103" s="71"/>
      <c r="G103" s="71"/>
    </row>
    <row r="104" spans="1:7">
      <c r="A104" s="51"/>
      <c r="B104" s="52"/>
      <c r="C104" s="52"/>
      <c r="D104" s="52"/>
      <c r="E104" s="52"/>
      <c r="F104" s="52"/>
      <c r="G104" s="52"/>
    </row>
    <row r="105" spans="1:7">
      <c r="A105" s="51" t="s">
        <v>54</v>
      </c>
      <c r="B105" s="51"/>
      <c r="C105" s="51"/>
      <c r="D105" s="51"/>
      <c r="E105" s="51"/>
      <c r="F105" s="51"/>
      <c r="G105" s="51"/>
    </row>
    <row r="106" spans="1:7">
      <c r="A106" s="52"/>
      <c r="B106" s="52"/>
      <c r="C106" s="52"/>
      <c r="D106" s="52"/>
      <c r="E106" s="52"/>
      <c r="F106" s="52"/>
      <c r="G106" s="52"/>
    </row>
    <row r="107" spans="1:7">
      <c r="A107" s="51" t="s">
        <v>52</v>
      </c>
      <c r="B107" s="51"/>
      <c r="C107" s="51"/>
      <c r="D107" s="51"/>
      <c r="E107" s="51"/>
      <c r="F107" s="51"/>
      <c r="G107" s="51"/>
    </row>
    <row r="108" spans="1:7">
      <c r="A108" s="53" t="s">
        <v>2</v>
      </c>
      <c r="B108" s="53" t="s">
        <v>22</v>
      </c>
      <c r="C108" s="53" t="s">
        <v>23</v>
      </c>
      <c r="D108" s="53" t="s">
        <v>24</v>
      </c>
      <c r="E108" s="53" t="s">
        <v>25</v>
      </c>
      <c r="F108" s="53" t="s">
        <v>26</v>
      </c>
      <c r="G108" s="53" t="s">
        <v>27</v>
      </c>
    </row>
    <row r="109" spans="1:7">
      <c r="A109" s="54">
        <v>1</v>
      </c>
      <c r="B109" s="55" t="s">
        <v>55</v>
      </c>
      <c r="C109" s="54">
        <v>250</v>
      </c>
      <c r="D109" s="56" t="s">
        <v>29</v>
      </c>
      <c r="E109" s="54">
        <v>159</v>
      </c>
      <c r="F109" s="57"/>
      <c r="G109" s="58"/>
    </row>
    <row r="110" spans="1:7">
      <c r="A110" s="54">
        <v>2</v>
      </c>
      <c r="B110" s="55" t="s">
        <v>55</v>
      </c>
      <c r="C110" s="54">
        <v>200</v>
      </c>
      <c r="D110" s="56" t="s">
        <v>29</v>
      </c>
      <c r="E110" s="54">
        <v>96</v>
      </c>
      <c r="F110" s="57"/>
      <c r="G110" s="58"/>
    </row>
    <row r="111" spans="1:7">
      <c r="A111" s="54">
        <v>3</v>
      </c>
      <c r="B111" s="55" t="s">
        <v>56</v>
      </c>
      <c r="C111" s="54">
        <v>160</v>
      </c>
      <c r="D111" s="56" t="s">
        <v>29</v>
      </c>
      <c r="E111" s="54">
        <v>19</v>
      </c>
      <c r="F111" s="57"/>
      <c r="G111" s="58"/>
    </row>
    <row r="112" spans="1:7">
      <c r="A112" s="54">
        <v>4</v>
      </c>
      <c r="B112" s="55" t="s">
        <v>57</v>
      </c>
      <c r="C112" s="54">
        <v>800</v>
      </c>
      <c r="D112" s="54" t="s">
        <v>31</v>
      </c>
      <c r="E112" s="54">
        <v>11</v>
      </c>
      <c r="F112" s="57"/>
      <c r="G112" s="58"/>
    </row>
    <row r="113" spans="1:7">
      <c r="A113" s="59">
        <v>5</v>
      </c>
      <c r="B113" s="60" t="s">
        <v>58</v>
      </c>
      <c r="C113" s="59">
        <v>400</v>
      </c>
      <c r="D113" s="59" t="s">
        <v>31</v>
      </c>
      <c r="E113" s="59">
        <v>5</v>
      </c>
      <c r="F113" s="61"/>
      <c r="G113" s="58"/>
    </row>
    <row r="114" spans="1:7">
      <c r="A114" s="67" t="s">
        <v>37</v>
      </c>
      <c r="B114" s="67"/>
      <c r="C114" s="67"/>
      <c r="D114" s="67"/>
      <c r="E114" s="67"/>
      <c r="F114" s="67"/>
      <c r="G114" s="58"/>
    </row>
    <row r="115" spans="1:7">
      <c r="A115" s="4"/>
      <c r="B115" s="4"/>
      <c r="C115" s="4"/>
      <c r="D115" s="4"/>
      <c r="E115" s="4"/>
      <c r="F115" s="4"/>
      <c r="G115" s="4"/>
    </row>
    <row r="117" spans="1:7">
      <c r="A117" s="51" t="s">
        <v>53</v>
      </c>
      <c r="B117" s="51"/>
      <c r="C117" s="51"/>
      <c r="D117" s="51"/>
      <c r="E117" s="51"/>
      <c r="F117" s="51"/>
      <c r="G117" s="51"/>
    </row>
    <row r="118" spans="1:7">
      <c r="A118" s="53" t="s">
        <v>2</v>
      </c>
      <c r="B118" s="53" t="s">
        <v>22</v>
      </c>
      <c r="C118" s="53" t="s">
        <v>23</v>
      </c>
      <c r="D118" s="53" t="s">
        <v>24</v>
      </c>
      <c r="E118" s="53" t="s">
        <v>25</v>
      </c>
      <c r="F118" s="53" t="s">
        <v>26</v>
      </c>
      <c r="G118" s="53" t="s">
        <v>27</v>
      </c>
    </row>
    <row r="119" spans="1:7">
      <c r="A119" s="59">
        <v>1</v>
      </c>
      <c r="B119" s="62" t="s">
        <v>38</v>
      </c>
      <c r="C119" s="63"/>
      <c r="D119" s="64" t="s">
        <v>39</v>
      </c>
      <c r="E119" s="65">
        <v>63</v>
      </c>
      <c r="F119" s="61"/>
      <c r="G119" s="66"/>
    </row>
    <row r="120" spans="1:7">
      <c r="A120" s="59">
        <v>2</v>
      </c>
      <c r="B120" s="62" t="s">
        <v>59</v>
      </c>
      <c r="C120" s="63"/>
      <c r="D120" s="64" t="s">
        <v>41</v>
      </c>
      <c r="E120" s="65">
        <v>274</v>
      </c>
      <c r="F120" s="61"/>
      <c r="G120" s="66"/>
    </row>
    <row r="121" spans="1:7">
      <c r="A121" s="59">
        <v>3</v>
      </c>
      <c r="B121" s="62" t="s">
        <v>60</v>
      </c>
      <c r="C121" s="63"/>
      <c r="D121" s="64" t="s">
        <v>31</v>
      </c>
      <c r="E121" s="65">
        <v>6</v>
      </c>
      <c r="F121" s="61"/>
      <c r="G121" s="66"/>
    </row>
    <row r="122" spans="1:7">
      <c r="A122" s="59">
        <v>4</v>
      </c>
      <c r="B122" s="62" t="s">
        <v>61</v>
      </c>
      <c r="C122" s="63"/>
      <c r="D122" s="64" t="s">
        <v>31</v>
      </c>
      <c r="E122" s="65">
        <v>5</v>
      </c>
      <c r="F122" s="61"/>
      <c r="G122" s="66"/>
    </row>
    <row r="123" spans="1:7">
      <c r="A123" s="59">
        <v>5</v>
      </c>
      <c r="B123" s="62" t="s">
        <v>44</v>
      </c>
      <c r="C123" s="63"/>
      <c r="D123" s="64" t="s">
        <v>39</v>
      </c>
      <c r="E123" s="65">
        <v>118</v>
      </c>
      <c r="F123" s="61"/>
      <c r="G123" s="66"/>
    </row>
    <row r="124" spans="1:7">
      <c r="A124" s="59">
        <v>6</v>
      </c>
      <c r="B124" s="45" t="s">
        <v>47</v>
      </c>
      <c r="C124" s="63"/>
      <c r="D124" s="64" t="s">
        <v>39</v>
      </c>
      <c r="E124" s="65">
        <v>42</v>
      </c>
      <c r="F124" s="61"/>
      <c r="G124" s="66"/>
    </row>
    <row r="125" spans="1:7" ht="15" customHeight="1">
      <c r="A125" s="59">
        <v>7</v>
      </c>
      <c r="B125" s="62" t="s">
        <v>62</v>
      </c>
      <c r="C125" s="63"/>
      <c r="D125" s="64" t="s">
        <v>31</v>
      </c>
      <c r="E125" s="65">
        <v>11</v>
      </c>
      <c r="F125" s="61"/>
      <c r="G125" s="66"/>
    </row>
    <row r="126" spans="1:7">
      <c r="A126" s="59">
        <v>8</v>
      </c>
      <c r="B126" s="62" t="s">
        <v>63</v>
      </c>
      <c r="C126" s="63"/>
      <c r="D126" s="64" t="s">
        <v>31</v>
      </c>
      <c r="E126" s="65">
        <v>11</v>
      </c>
      <c r="F126" s="61"/>
      <c r="G126" s="66"/>
    </row>
    <row r="127" spans="1:7">
      <c r="A127" s="59">
        <v>9</v>
      </c>
      <c r="B127" s="62" t="s">
        <v>64</v>
      </c>
      <c r="C127" s="63"/>
      <c r="D127" s="64" t="s">
        <v>31</v>
      </c>
      <c r="E127" s="65">
        <v>11</v>
      </c>
      <c r="F127" s="61"/>
      <c r="G127" s="66"/>
    </row>
    <row r="128" spans="1:7">
      <c r="A128" s="59">
        <v>10</v>
      </c>
      <c r="B128" s="62" t="s">
        <v>65</v>
      </c>
      <c r="C128" s="63"/>
      <c r="D128" s="64" t="s">
        <v>31</v>
      </c>
      <c r="E128" s="65">
        <v>11</v>
      </c>
      <c r="F128" s="61"/>
      <c r="G128" s="66"/>
    </row>
    <row r="129" spans="1:7">
      <c r="A129" s="67" t="s">
        <v>37</v>
      </c>
      <c r="B129" s="67"/>
      <c r="C129" s="67"/>
      <c r="D129" s="67"/>
      <c r="E129" s="67"/>
      <c r="F129" s="67"/>
      <c r="G129" s="58"/>
    </row>
    <row r="130" spans="1:7">
      <c r="A130" s="4"/>
      <c r="B130" s="4"/>
      <c r="C130" s="4"/>
      <c r="D130" s="4"/>
      <c r="E130" s="4"/>
      <c r="F130" s="4"/>
      <c r="G130" s="4"/>
    </row>
    <row r="131" spans="1:7">
      <c r="A131" s="4"/>
      <c r="B131" s="4"/>
      <c r="C131" s="4"/>
      <c r="D131" s="4"/>
      <c r="E131" s="4"/>
      <c r="F131" s="20" t="s">
        <v>11</v>
      </c>
      <c r="G131" s="4"/>
    </row>
  </sheetData>
  <mergeCells count="49">
    <mergeCell ref="C9:D9"/>
    <mergeCell ref="A2:G2"/>
    <mergeCell ref="A3:G3"/>
    <mergeCell ref="A4:G4"/>
    <mergeCell ref="A6:A8"/>
    <mergeCell ref="C6:D8"/>
    <mergeCell ref="A25:G25"/>
    <mergeCell ref="C10:D10"/>
    <mergeCell ref="C11:D11"/>
    <mergeCell ref="C12:D12"/>
    <mergeCell ref="C13:D13"/>
    <mergeCell ref="C14:D14"/>
    <mergeCell ref="C15:D15"/>
    <mergeCell ref="A17:G17"/>
    <mergeCell ref="E18:G18"/>
    <mergeCell ref="A21:G21"/>
    <mergeCell ref="A23:D23"/>
    <mergeCell ref="A24:D24"/>
    <mergeCell ref="A50:G50"/>
    <mergeCell ref="A27:A29"/>
    <mergeCell ref="C27:D29"/>
    <mergeCell ref="C30:D30"/>
    <mergeCell ref="C31:D31"/>
    <mergeCell ref="C32:D32"/>
    <mergeCell ref="C33:D33"/>
    <mergeCell ref="C34:D34"/>
    <mergeCell ref="C35:D35"/>
    <mergeCell ref="E38:G38"/>
    <mergeCell ref="A46:G46"/>
    <mergeCell ref="A48:G48"/>
    <mergeCell ref="C89:D89"/>
    <mergeCell ref="A59:F59"/>
    <mergeCell ref="A62:G62"/>
    <mergeCell ref="A73:F73"/>
    <mergeCell ref="A78:G78"/>
    <mergeCell ref="A80:D80"/>
    <mergeCell ref="A81:D81"/>
    <mergeCell ref="A82:G82"/>
    <mergeCell ref="A84:A86"/>
    <mergeCell ref="C84:D86"/>
    <mergeCell ref="C87:D87"/>
    <mergeCell ref="C88:D88"/>
    <mergeCell ref="A129:F129"/>
    <mergeCell ref="C90:D90"/>
    <mergeCell ref="C91:D91"/>
    <mergeCell ref="C92:D92"/>
    <mergeCell ref="E95:G95"/>
    <mergeCell ref="A103:G103"/>
    <mergeCell ref="A114:F114"/>
  </mergeCells>
  <pageMargins left="0.7" right="0.7" top="0.28999999999999998" bottom="0.2" header="0.24" footer="0.2"/>
  <pageSetup paperSize="9" scale="92" orientation="landscape" r:id="rId1"/>
  <rowBreaks count="4" manualBreakCount="4">
    <brk id="19" max="16383" man="1"/>
    <brk id="43" max="6" man="1"/>
    <brk id="76" max="6" man="1"/>
    <brk id="10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Scolii-Sticlei</vt:lpstr>
      <vt:lpstr>'Scolii-Sticlei'!Print_Area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Achizitii2</dc:creator>
  <cp:lastModifiedBy>Achizitii2</cp:lastModifiedBy>
  <dcterms:created xsi:type="dcterms:W3CDTF">2019-07-26T08:30:31Z</dcterms:created>
  <dcterms:modified xsi:type="dcterms:W3CDTF">2019-07-26T08:32:45Z</dcterms:modified>
</cp:coreProperties>
</file>