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ucrari\2018.10 Ighisul Nou\"/>
    </mc:Choice>
  </mc:AlternateContent>
  <bookViews>
    <workbookView xWindow="0" yWindow="0" windowWidth="21600" windowHeight="9885"/>
  </bookViews>
  <sheets>
    <sheet name="FARA VALORI" sheetId="1" r:id="rId1"/>
  </sheets>
  <definedNames>
    <definedName name="_xlnm.Print_Area" localSheetId="0">'FARA VALORI'!$A$1:$G$47</definedName>
  </definedNames>
  <calcPr calcId="152511"/>
</workbook>
</file>

<file path=xl/calcChain.xml><?xml version="1.0" encoding="utf-8"?>
<calcChain xmlns="http://schemas.openxmlformats.org/spreadsheetml/2006/main">
  <c r="G42" i="1" l="1"/>
  <c r="G41" i="1"/>
  <c r="G43" i="1"/>
  <c r="C11" i="1" s="1"/>
  <c r="G28" i="1"/>
  <c r="G27" i="1"/>
  <c r="G29" i="1"/>
  <c r="C10" i="1" s="1"/>
  <c r="C12" i="1" s="1"/>
  <c r="C13" i="1" l="1"/>
  <c r="C14" i="1"/>
</calcChain>
</file>

<file path=xl/sharedStrings.xml><?xml version="1.0" encoding="utf-8"?>
<sst xmlns="http://schemas.openxmlformats.org/spreadsheetml/2006/main" count="47" uniqueCount="32">
  <si>
    <t>CENTRALIZATORUL FINANCIAR AL OBIECTELOR</t>
  </si>
  <si>
    <t>DEVIZUL OFERTĂ A INVESTITIEI</t>
  </si>
  <si>
    <t xml:space="preserve">EXTINDERE BRANSAMENTE APA POTABILA SI RACORDURI CANALIZARE MENAJERĂ IN SATUL IGHISUL NOU, MUNICIPIUL MEDIAS, JUDETUL SIBIU </t>
  </si>
  <si>
    <t>Nr. Crt.</t>
  </si>
  <si>
    <t>VALOARE                      (exclusiv TVA)</t>
  </si>
  <si>
    <t>DENUMIREA</t>
  </si>
  <si>
    <t xml:space="preserve">OB. 1. REABILITAREA REŢELEI DE APA </t>
  </si>
  <si>
    <t>OB. 2. EXTINDEREA REŢELEI DE CANALIZARE PLUVIALA</t>
  </si>
  <si>
    <t xml:space="preserve">VALOAREA OBIECTULUI - TOTAL (exclusiv TVA) </t>
  </si>
  <si>
    <t>TVA 19 %</t>
  </si>
  <si>
    <t xml:space="preserve">VALOAREA OBIECTULUI - TOTAL (inclusiv TVA)  </t>
  </si>
  <si>
    <t>NOTA: Articolele compuse din listele de cantitati cuprind operatiile de terasamente, respectiv: sapatura mecanizata, manuala sau combinata, sprijiniri de maluri, umpluturi, compactari, transpoarte, etc. Refacerea suprafetelor de drum se va face la starea initiala. Materialele de umplutura: nisip, balast, piatra sparta vor fi achizitionate si puse in opera de catre constructor, pretul acestora fiind incluse in pretul de montaj din listele de cantitati. Caminele de bransament precum si caminele de racord necesare realizarii lucrarilor se vor pune la dispozitie de catre beneficiar, iar transportul acestora de la depozitul ATM la punctul de lucru va fi cuprins in pretul de montaj. Împrejmuirea zonei de lucru se va face cu gard de sârmă si va fi semnalizată corespunzător pe toată durata de execuţie a lucrărilor.</t>
  </si>
  <si>
    <t>CONTRACTANT,</t>
  </si>
  <si>
    <t>OB. 1 EXTINDERE BRANSAMENTE APA POTABILA</t>
  </si>
  <si>
    <t>DESCRIEREA LUCRARILOR</t>
  </si>
  <si>
    <t>DIMENSIUNI</t>
  </si>
  <si>
    <t>U.M.</t>
  </si>
  <si>
    <t>CANTITATE</t>
  </si>
  <si>
    <t>PRET UNITAR</t>
  </si>
  <si>
    <t>PRET TOTAL</t>
  </si>
  <si>
    <t>Bransamente -  120 buc</t>
  </si>
  <si>
    <t>Conducta PEID pentru bransamente Pn 10 atm, PE 100</t>
  </si>
  <si>
    <t>ml</t>
  </si>
  <si>
    <t>Montaj camine bransament</t>
  </si>
  <si>
    <t>buc</t>
  </si>
  <si>
    <t>TOTAL</t>
  </si>
  <si>
    <t xml:space="preserve">Preţurile unitare pentru articolul Conductă PEID.. vor include, pentru furnizarea şi instalarea conductelor de PEID, dar nu se vor limita la: 
• achiziţionarea materialelor, expedierea materialelor, transportul materialelor, manipularea, descărcarea şi depozitarea conductelor şi fitingurilor şi a oricăror materiale, transportul pe şantier, pozarea şi îmbinarea conductelor şi fitingurilor la orice adâncime de tranşee, procurare si transport mufe din polietilena pentru sudura prin electrofuziune, imbinare prin sudura cu toate costurile aferente pt realizarea acesteia, procurare şi plasarea benzii de avertizare bandă avertizoare din PVC cu lăţimea de 0,20 mm (culoarea albastră inscripţionat cu textul ”Atenţie conducte de apă”) pe toată lungimea conductei, procurare şi plasare fir de semnalizare a continuitatii conductei, dezinfectarea şi spălarea conductei, conectarea conductei noi la conducta existentă, toate costurile necesare pentru realizarea devierilor de conducte inclusiv lucrările pentru protecţia  conductelor respective şi a reţelei de apă nou instalată, max. 2 m conducta de PEID 25 mm ( în funcţie de lungimea branşamentului existent ), cuplaj PE-PE sau PE-oţel având cuplarea prin electrofuziune, respectiv sudură,  pentru reconectare la branşamentul existent pe domeniul public.
Orice alte materiale, echipamente şi manoperă care pot fi necesare pentru realizarea investitiei.                                                                                                                 Toate costurile pentru materiale, forţa de muncă şi echipamente se consideră că vor fi incluse de Contractant în preţul unitar al articolului Conducta PEID pentru bransamente.. din listele de cantitati şi nu se vor plăti separat.
</t>
  </si>
  <si>
    <t>OB. 2 EXTINDERE RACORDURI CANALIZARE MENAJERA</t>
  </si>
  <si>
    <t>Racorduri - 120 buc</t>
  </si>
  <si>
    <t>Tub PVC-KG pentru racord SN4 montat la h ≤ 2 m</t>
  </si>
  <si>
    <t>Montaj camin de racord la h ≤ 2 m</t>
  </si>
  <si>
    <t xml:space="preserve">Preţurile unitare pentru  articolul Tub PVC-KG... vor include, pentru furnizarea şi instalarea conductelor de PVC , dar nu se vor limita la: 
• achiziţionarea materialelor, expedierea materialelor, transportul materialelor, manipularea, descărcarea şi depozitarea conductelor şi fitingurilor şi a oricăror materiale, transportul pe şantier, pozarea şi îmbinarea conductelor la orice adâncime de tranşee, tăierea ţevilor şi pregătirea capetelor de ţeavă pentru a forma capete de ghidare, toate costurile necesare pentru realizarea evacuarii provizorii a apelor uzate, procurare şi plasare fir de semnalizare a continuitatii conductei, conectarea conductei noi la conducta existentă, toate costurile necesare pentru realizarea devierilor de conducte inclusiv lucrările pentru protecţia  conductelor, max. 2 ml de conducta PVC - KG Dn 160 mm( în funcţie de lungimea branşamentului existent ).                                                                                                                                                                                                                                                       Orice alte materiale, echipamente şi manoperă care pot fi necesare pentru realizarea investitiei.                                                                                            Toate costurile pentru materiale, forţa de muncă şi echipamente se consideră că vor fi incluse de Contractant în preţul unitar al articolului Tub PVC-KG pentru racord.. din listele de cantitati şi nu se vor plăti separat.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</si>
</sst>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b/>
      <sz val="9"/>
      <name val="Arial"/>
      <family val="2"/>
    </font>
    <font>
      <sz val="9"/>
      <name val="Arial"/>
      <family val="2"/>
      <charset val="238"/>
    </font>
    <font>
      <sz val="9"/>
      <name val="Arial-Rom"/>
    </font>
    <font>
      <b/>
      <sz val="12"/>
      <name val="Arial"/>
      <family val="2"/>
      <charset val="238"/>
    </font>
    <font>
      <sz val="10"/>
      <name val="Arial"/>
      <family val="2"/>
      <charset val="238"/>
    </font>
    <font>
      <b/>
      <sz val="10"/>
      <name val="Arial"/>
      <family val="2"/>
    </font>
    <font>
      <b/>
      <sz val="10"/>
      <name val="Arial"/>
      <family val="2"/>
      <charset val="238"/>
    </font>
    <font>
      <sz val="10"/>
      <name val="Arial"/>
      <family val="2"/>
    </font>
    <font>
      <b/>
      <i/>
      <sz val="10"/>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xf numFmtId="0" fontId="5" fillId="0" borderId="0">
      <alignment vertical="top"/>
    </xf>
    <xf numFmtId="0" fontId="5" fillId="0" borderId="0">
      <alignment vertical="top"/>
    </xf>
  </cellStyleXfs>
  <cellXfs count="6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vertical="center"/>
    </xf>
    <xf numFmtId="1" fontId="7" fillId="0" borderId="17" xfId="0" applyNumberFormat="1" applyFont="1" applyBorder="1" applyAlignment="1">
      <alignment horizontal="center" vertical="center"/>
    </xf>
    <xf numFmtId="0" fontId="7" fillId="0" borderId="18" xfId="0" applyFont="1" applyBorder="1" applyAlignment="1">
      <alignment vertical="center"/>
    </xf>
    <xf numFmtId="0" fontId="7" fillId="0" borderId="21" xfId="0" applyFont="1" applyBorder="1" applyAlignment="1">
      <alignment vertical="center"/>
    </xf>
    <xf numFmtId="0" fontId="7" fillId="0" borderId="7"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6" fillId="0" borderId="0" xfId="1" applyFont="1" applyAlignment="1">
      <alignment vertical="center"/>
    </xf>
    <xf numFmtId="0" fontId="5" fillId="0" borderId="0" xfId="1" applyAlignment="1">
      <alignment vertical="center"/>
    </xf>
    <xf numFmtId="0" fontId="6" fillId="0" borderId="22" xfId="1" applyFont="1" applyBorder="1" applyAlignment="1">
      <alignment horizontal="center" vertical="center"/>
    </xf>
    <xf numFmtId="0" fontId="6" fillId="0" borderId="22" xfId="1" applyFont="1" applyFill="1" applyBorder="1" applyAlignment="1">
      <alignment horizontal="center" vertical="center"/>
    </xf>
    <xf numFmtId="0" fontId="8" fillId="0" borderId="22" xfId="1" applyFont="1" applyBorder="1" applyAlignment="1">
      <alignment horizontal="center" vertical="center"/>
    </xf>
    <xf numFmtId="0" fontId="9" fillId="0" borderId="22" xfId="1" applyFont="1" applyBorder="1" applyAlignment="1">
      <alignment vertical="center"/>
    </xf>
    <xf numFmtId="0" fontId="8" fillId="0" borderId="22" xfId="1" applyFont="1" applyBorder="1" applyAlignment="1">
      <alignment vertical="center"/>
    </xf>
    <xf numFmtId="0" fontId="8" fillId="0" borderId="22" xfId="1" applyFont="1" applyFill="1" applyBorder="1" applyAlignment="1">
      <alignment horizontal="center" vertical="center"/>
    </xf>
    <xf numFmtId="4" fontId="8" fillId="0" borderId="22" xfId="1" applyNumberFormat="1" applyFont="1" applyBorder="1" applyAlignment="1">
      <alignment vertical="center"/>
    </xf>
    <xf numFmtId="0" fontId="8" fillId="0" borderId="22" xfId="1" applyFont="1" applyFill="1" applyBorder="1" applyAlignment="1">
      <alignment vertical="center"/>
    </xf>
    <xf numFmtId="4" fontId="6" fillId="0" borderId="22" xfId="1" applyNumberFormat="1" applyFont="1" applyBorder="1" applyAlignment="1">
      <alignment vertical="center"/>
    </xf>
    <xf numFmtId="0" fontId="6" fillId="0" borderId="0" xfId="1" applyFont="1" applyBorder="1" applyAlignment="1">
      <alignment horizontal="right" vertical="center"/>
    </xf>
    <xf numFmtId="0" fontId="8" fillId="0" borderId="0" xfId="1" applyFont="1" applyBorder="1" applyAlignment="1">
      <alignment vertical="center"/>
    </xf>
    <xf numFmtId="0" fontId="6" fillId="0" borderId="0" xfId="0" applyFont="1" applyFill="1" applyAlignment="1">
      <alignment vertical="center"/>
    </xf>
    <xf numFmtId="0" fontId="8" fillId="0" borderId="0" xfId="0" applyFont="1" applyFill="1" applyAlignment="1">
      <alignment vertical="center"/>
    </xf>
    <xf numFmtId="0" fontId="6" fillId="0" borderId="22" xfId="0" applyFont="1" applyFill="1" applyBorder="1" applyAlignment="1">
      <alignment horizontal="center" vertical="center"/>
    </xf>
    <xf numFmtId="0" fontId="8" fillId="2" borderId="22" xfId="0" applyFont="1" applyFill="1" applyBorder="1" applyAlignment="1">
      <alignment horizontal="center" vertical="center"/>
    </xf>
    <xf numFmtId="0" fontId="9" fillId="2" borderId="22" xfId="0" applyFont="1" applyFill="1" applyBorder="1" applyAlignment="1">
      <alignment vertical="center"/>
    </xf>
    <xf numFmtId="4" fontId="8" fillId="2" borderId="22" xfId="0" applyNumberFormat="1" applyFont="1" applyFill="1" applyBorder="1" applyAlignment="1">
      <alignment horizontal="right" vertical="center"/>
    </xf>
    <xf numFmtId="4" fontId="6" fillId="0" borderId="22" xfId="0" applyNumberFormat="1" applyFont="1" applyFill="1" applyBorder="1" applyAlignment="1">
      <alignment vertical="center"/>
    </xf>
    <xf numFmtId="0" fontId="8" fillId="2" borderId="22" xfId="0" applyFont="1" applyFill="1" applyBorder="1" applyAlignment="1">
      <alignment vertical="center"/>
    </xf>
    <xf numFmtId="4" fontId="5" fillId="0" borderId="22" xfId="0" applyNumberFormat="1" applyFont="1" applyFill="1" applyBorder="1" applyAlignment="1">
      <alignment vertical="center"/>
    </xf>
    <xf numFmtId="0" fontId="4" fillId="0" borderId="0" xfId="0" applyFont="1" applyAlignment="1">
      <alignment horizontal="center" vertical="center"/>
    </xf>
    <xf numFmtId="0" fontId="6" fillId="0" borderId="0" xfId="1" applyFont="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4" fontId="7" fillId="0" borderId="15" xfId="0" applyNumberFormat="1" applyFont="1" applyBorder="1" applyAlignment="1">
      <alignment horizontal="right" vertical="center"/>
    </xf>
    <xf numFmtId="4" fontId="7" fillId="0" borderId="16"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20" xfId="0" applyNumberFormat="1" applyFont="1" applyBorder="1" applyAlignment="1">
      <alignment horizontal="right" vertical="center"/>
    </xf>
    <xf numFmtId="4" fontId="7" fillId="0" borderId="7" xfId="0" applyNumberFormat="1" applyFont="1" applyBorder="1" applyAlignment="1">
      <alignment horizontal="right" vertical="center"/>
    </xf>
    <xf numFmtId="4" fontId="7" fillId="0" borderId="8" xfId="0" applyNumberFormat="1" applyFont="1" applyBorder="1" applyAlignment="1">
      <alignment horizontal="right" vertical="center"/>
    </xf>
    <xf numFmtId="4" fontId="7" fillId="0" borderId="11" xfId="0" applyNumberFormat="1" applyFont="1" applyBorder="1" applyAlignment="1">
      <alignment horizontal="right" vertical="center"/>
    </xf>
    <xf numFmtId="4" fontId="7" fillId="0" borderId="12" xfId="0" applyNumberFormat="1" applyFont="1" applyBorder="1" applyAlignment="1">
      <alignment horizontal="right" vertical="center"/>
    </xf>
    <xf numFmtId="0" fontId="5" fillId="0" borderId="0" xfId="0" applyFont="1" applyBorder="1" applyAlignment="1">
      <alignment horizontal="left" vertical="center" wrapText="1"/>
    </xf>
    <xf numFmtId="0" fontId="6" fillId="0" borderId="22" xfId="0" applyFont="1" applyFill="1" applyBorder="1" applyAlignment="1">
      <alignment horizontal="right" vertical="center"/>
    </xf>
    <xf numFmtId="0" fontId="5" fillId="0" borderId="0" xfId="0" applyFont="1" applyBorder="1" applyAlignment="1">
      <alignment horizontal="center" vertical="center"/>
    </xf>
    <xf numFmtId="0" fontId="6" fillId="0" borderId="0" xfId="1" applyFont="1" applyAlignment="1">
      <alignment horizontal="left"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6" fillId="0" borderId="22" xfId="1" applyFont="1" applyBorder="1" applyAlignment="1">
      <alignment horizontal="right" vertical="center"/>
    </xf>
  </cellXfs>
  <cellStyles count="4">
    <cellStyle name="Normal" xfId="0" builtinId="0"/>
    <cellStyle name="Normal 2" xfId="1"/>
    <cellStyle name="Normal 5" xfId="2"/>
    <cellStyle name="Normal 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view="pageBreakPreview" zoomScaleNormal="100" zoomScaleSheetLayoutView="100" workbookViewId="0">
      <selection activeCell="B19" sqref="B19"/>
    </sheetView>
  </sheetViews>
  <sheetFormatPr defaultRowHeight="15"/>
  <cols>
    <col min="1" max="1" width="7.140625" customWidth="1"/>
    <col min="2" max="2" width="58" customWidth="1"/>
    <col min="3" max="3" width="11.85546875" bestFit="1" customWidth="1"/>
    <col min="4" max="4" width="5" bestFit="1" customWidth="1"/>
    <col min="5" max="5" width="11.28515625" bestFit="1" customWidth="1"/>
    <col min="6" max="6" width="14.28515625" bestFit="1" customWidth="1"/>
    <col min="7" max="7" width="12.5703125" bestFit="1" customWidth="1"/>
  </cols>
  <sheetData>
    <row r="1" spans="1:7">
      <c r="A1" s="1"/>
      <c r="B1" s="2"/>
      <c r="C1" s="3"/>
      <c r="D1" s="4"/>
      <c r="E1" s="4"/>
      <c r="F1" s="4"/>
      <c r="G1" s="4"/>
    </row>
    <row r="2" spans="1:7" ht="15.75">
      <c r="A2" s="39" t="s">
        <v>0</v>
      </c>
      <c r="B2" s="39"/>
      <c r="C2" s="39"/>
      <c r="D2" s="39"/>
      <c r="E2" s="39"/>
      <c r="F2" s="39"/>
      <c r="G2" s="39"/>
    </row>
    <row r="3" spans="1:7" ht="15.75">
      <c r="A3" s="39" t="s">
        <v>1</v>
      </c>
      <c r="B3" s="39"/>
      <c r="C3" s="39"/>
      <c r="D3" s="39"/>
      <c r="E3" s="39"/>
      <c r="F3" s="39"/>
      <c r="G3" s="39"/>
    </row>
    <row r="4" spans="1:7" ht="30.75" customHeight="1">
      <c r="A4" s="40" t="s">
        <v>2</v>
      </c>
      <c r="B4" s="40"/>
      <c r="C4" s="40"/>
      <c r="D4" s="40"/>
      <c r="E4" s="40"/>
      <c r="F4" s="40"/>
      <c r="G4" s="40"/>
    </row>
    <row r="5" spans="1:7" ht="15.75" thickBot="1">
      <c r="A5" s="2"/>
      <c r="B5" s="2"/>
      <c r="C5" s="2"/>
      <c r="D5" s="4"/>
      <c r="E5" s="4"/>
      <c r="F5" s="4"/>
      <c r="G5" s="4"/>
    </row>
    <row r="6" spans="1:7">
      <c r="A6" s="41" t="s">
        <v>3</v>
      </c>
      <c r="B6" s="5"/>
      <c r="C6" s="43" t="s">
        <v>4</v>
      </c>
      <c r="D6" s="44"/>
      <c r="E6" s="4"/>
      <c r="F6" s="4"/>
      <c r="G6" s="4"/>
    </row>
    <row r="7" spans="1:7">
      <c r="A7" s="42"/>
      <c r="B7" s="6" t="s">
        <v>5</v>
      </c>
      <c r="C7" s="45"/>
      <c r="D7" s="46"/>
      <c r="E7" s="4"/>
      <c r="F7" s="4"/>
      <c r="G7" s="4"/>
    </row>
    <row r="8" spans="1:7" ht="15.75" thickBot="1">
      <c r="A8" s="42"/>
      <c r="B8" s="6"/>
      <c r="C8" s="47"/>
      <c r="D8" s="48"/>
      <c r="E8" s="4"/>
      <c r="F8" s="4"/>
      <c r="G8" s="4"/>
    </row>
    <row r="9" spans="1:7" ht="15.75" thickBot="1">
      <c r="A9" s="7"/>
      <c r="B9" s="8">
        <v>1</v>
      </c>
      <c r="C9" s="49">
        <v>2</v>
      </c>
      <c r="D9" s="50"/>
      <c r="E9" s="4"/>
      <c r="F9" s="4"/>
      <c r="G9" s="4"/>
    </row>
    <row r="10" spans="1:7">
      <c r="A10" s="9">
        <v>1</v>
      </c>
      <c r="B10" s="10" t="s">
        <v>6</v>
      </c>
      <c r="C10" s="51">
        <f>G29</f>
        <v>0</v>
      </c>
      <c r="D10" s="52"/>
      <c r="E10" s="4"/>
      <c r="F10" s="4"/>
      <c r="G10" s="4"/>
    </row>
    <row r="11" spans="1:7" ht="15.75" thickBot="1">
      <c r="A11" s="11">
        <v>2</v>
      </c>
      <c r="B11" s="12" t="s">
        <v>7</v>
      </c>
      <c r="C11" s="53">
        <f>G43</f>
        <v>0</v>
      </c>
      <c r="D11" s="54"/>
      <c r="E11" s="4"/>
      <c r="F11" s="4"/>
      <c r="G11" s="4"/>
    </row>
    <row r="12" spans="1:7" ht="15.75" thickBot="1">
      <c r="A12" s="13" t="s">
        <v>8</v>
      </c>
      <c r="B12" s="14"/>
      <c r="C12" s="55">
        <f>SUM(C10:D11)</f>
        <v>0</v>
      </c>
      <c r="D12" s="56"/>
      <c r="E12" s="4"/>
      <c r="F12" s="4"/>
      <c r="G12" s="4"/>
    </row>
    <row r="13" spans="1:7" ht="15.75" thickBot="1">
      <c r="A13" s="13" t="s">
        <v>9</v>
      </c>
      <c r="B13" s="14"/>
      <c r="C13" s="57">
        <f>C12*0.19</f>
        <v>0</v>
      </c>
      <c r="D13" s="58"/>
      <c r="E13" s="4"/>
      <c r="F13" s="4"/>
      <c r="G13" s="4"/>
    </row>
    <row r="14" spans="1:7" ht="15.75" thickBot="1">
      <c r="A14" s="13" t="s">
        <v>10</v>
      </c>
      <c r="B14" s="14"/>
      <c r="C14" s="57">
        <f>C12+C13</f>
        <v>0</v>
      </c>
      <c r="D14" s="58"/>
      <c r="E14" s="4"/>
      <c r="F14" s="4"/>
      <c r="G14" s="4"/>
    </row>
    <row r="15" spans="1:7">
      <c r="A15" s="15"/>
      <c r="B15" s="15"/>
      <c r="C15" s="16"/>
      <c r="D15" s="4"/>
      <c r="E15" s="4"/>
      <c r="F15" s="4"/>
      <c r="G15" s="4"/>
    </row>
    <row r="16" spans="1:7" ht="99.95" customHeight="1">
      <c r="A16" s="59" t="s">
        <v>11</v>
      </c>
      <c r="B16" s="59"/>
      <c r="C16" s="59"/>
      <c r="D16" s="59"/>
      <c r="E16" s="59"/>
      <c r="F16" s="59"/>
      <c r="G16" s="59"/>
    </row>
    <row r="17" spans="1:7">
      <c r="A17" s="4"/>
      <c r="B17" s="4"/>
      <c r="C17" s="4"/>
      <c r="D17" s="4"/>
      <c r="E17" s="61" t="s">
        <v>12</v>
      </c>
      <c r="F17" s="61"/>
      <c r="G17" s="61"/>
    </row>
    <row r="18" spans="1:7">
      <c r="A18" s="4"/>
      <c r="B18" s="4"/>
      <c r="C18" s="4"/>
      <c r="D18" s="4"/>
      <c r="E18" s="4"/>
      <c r="F18" s="4"/>
      <c r="G18" s="4"/>
    </row>
    <row r="19" spans="1:7">
      <c r="A19" s="4"/>
      <c r="B19" s="4"/>
      <c r="C19" s="4"/>
      <c r="D19" s="4"/>
      <c r="E19" s="4"/>
      <c r="F19" s="4"/>
      <c r="G19" s="4"/>
    </row>
    <row r="20" spans="1:7">
      <c r="A20" s="4"/>
      <c r="B20" s="4"/>
      <c r="C20" s="4"/>
      <c r="D20" s="4"/>
      <c r="E20" s="4"/>
      <c r="F20" s="4"/>
      <c r="G20" s="4"/>
    </row>
    <row r="21" spans="1:7" ht="30.75" customHeight="1">
      <c r="A21" s="40" t="s">
        <v>2</v>
      </c>
      <c r="B21" s="40"/>
      <c r="C21" s="40"/>
      <c r="D21" s="40"/>
      <c r="E21" s="40"/>
      <c r="F21" s="40"/>
      <c r="G21" s="40"/>
    </row>
    <row r="22" spans="1:7">
      <c r="A22" s="17"/>
      <c r="B22" s="18"/>
      <c r="C22" s="18"/>
      <c r="D22" s="18"/>
      <c r="E22" s="18"/>
      <c r="F22" s="18"/>
      <c r="G22" s="18"/>
    </row>
    <row r="23" spans="1:7">
      <c r="A23" s="62" t="s">
        <v>13</v>
      </c>
      <c r="B23" s="62"/>
      <c r="C23" s="62"/>
      <c r="D23" s="62"/>
      <c r="E23" s="62"/>
      <c r="F23" s="62"/>
      <c r="G23" s="62"/>
    </row>
    <row r="24" spans="1:7">
      <c r="A24" s="18"/>
      <c r="B24" s="18"/>
      <c r="C24" s="18"/>
      <c r="D24" s="18"/>
      <c r="E24" s="18"/>
      <c r="F24" s="18"/>
      <c r="G24" s="18"/>
    </row>
    <row r="25" spans="1:7">
      <c r="A25" s="19" t="s">
        <v>3</v>
      </c>
      <c r="B25" s="19" t="s">
        <v>14</v>
      </c>
      <c r="C25" s="19" t="s">
        <v>15</v>
      </c>
      <c r="D25" s="19" t="s">
        <v>16</v>
      </c>
      <c r="E25" s="20" t="s">
        <v>17</v>
      </c>
      <c r="F25" s="19" t="s">
        <v>18</v>
      </c>
      <c r="G25" s="19" t="s">
        <v>19</v>
      </c>
    </row>
    <row r="26" spans="1:7">
      <c r="A26" s="21"/>
      <c r="B26" s="22" t="s">
        <v>20</v>
      </c>
      <c r="C26" s="63"/>
      <c r="D26" s="64"/>
      <c r="E26" s="64"/>
      <c r="F26" s="64"/>
      <c r="G26" s="65"/>
    </row>
    <row r="27" spans="1:7">
      <c r="A27" s="21">
        <v>1</v>
      </c>
      <c r="B27" s="23" t="s">
        <v>21</v>
      </c>
      <c r="C27" s="21">
        <v>25</v>
      </c>
      <c r="D27" s="21" t="s">
        <v>22</v>
      </c>
      <c r="E27" s="24">
        <v>240</v>
      </c>
      <c r="F27" s="25">
        <v>0</v>
      </c>
      <c r="G27" s="25">
        <f>E27*F27</f>
        <v>0</v>
      </c>
    </row>
    <row r="28" spans="1:7">
      <c r="A28" s="21">
        <v>2</v>
      </c>
      <c r="B28" s="26" t="s">
        <v>23</v>
      </c>
      <c r="C28" s="21">
        <v>500</v>
      </c>
      <c r="D28" s="21" t="s">
        <v>24</v>
      </c>
      <c r="E28" s="24">
        <v>120</v>
      </c>
      <c r="F28" s="25">
        <v>0</v>
      </c>
      <c r="G28" s="25">
        <f>E28*F28</f>
        <v>0</v>
      </c>
    </row>
    <row r="29" spans="1:7">
      <c r="A29" s="66" t="s">
        <v>25</v>
      </c>
      <c r="B29" s="66"/>
      <c r="C29" s="66"/>
      <c r="D29" s="66"/>
      <c r="E29" s="66"/>
      <c r="F29" s="66"/>
      <c r="G29" s="27">
        <f>SUM(G27:G28)</f>
        <v>0</v>
      </c>
    </row>
    <row r="30" spans="1:7">
      <c r="A30" s="28"/>
      <c r="B30" s="28"/>
      <c r="C30" s="28"/>
      <c r="D30" s="28"/>
      <c r="E30" s="28"/>
      <c r="F30" s="28"/>
      <c r="G30" s="29"/>
    </row>
    <row r="31" spans="1:7" ht="159.94999999999999" customHeight="1">
      <c r="A31" s="59" t="s">
        <v>26</v>
      </c>
      <c r="B31" s="59"/>
      <c r="C31" s="59"/>
      <c r="D31" s="59"/>
      <c r="E31" s="59"/>
      <c r="F31" s="59"/>
      <c r="G31" s="59"/>
    </row>
    <row r="32" spans="1:7">
      <c r="A32" s="28"/>
      <c r="B32" s="28"/>
      <c r="C32" s="28"/>
      <c r="D32" s="28"/>
      <c r="E32" s="28"/>
      <c r="F32" s="16" t="s">
        <v>12</v>
      </c>
      <c r="G32" s="29"/>
    </row>
    <row r="33" spans="1:7">
      <c r="A33" s="28"/>
      <c r="B33" s="28"/>
      <c r="C33" s="28"/>
      <c r="D33" s="28"/>
      <c r="E33" s="28"/>
      <c r="F33" s="16"/>
      <c r="G33" s="29"/>
    </row>
    <row r="34" spans="1:7">
      <c r="A34" s="4"/>
      <c r="B34" s="4"/>
      <c r="C34" s="4"/>
      <c r="D34" s="4"/>
      <c r="E34" s="4"/>
      <c r="F34" s="4"/>
      <c r="G34" s="4"/>
    </row>
    <row r="35" spans="1:7" ht="29.25" customHeight="1">
      <c r="A35" s="40" t="s">
        <v>2</v>
      </c>
      <c r="B35" s="40"/>
      <c r="C35" s="40"/>
      <c r="D35" s="40"/>
      <c r="E35" s="40"/>
      <c r="F35" s="40"/>
      <c r="G35" s="40"/>
    </row>
    <row r="36" spans="1:7">
      <c r="A36" s="30"/>
      <c r="B36" s="31"/>
      <c r="C36" s="31"/>
      <c r="D36" s="31"/>
      <c r="E36" s="31"/>
      <c r="F36" s="31"/>
      <c r="G36" s="31"/>
    </row>
    <row r="37" spans="1:7">
      <c r="A37" s="30" t="s">
        <v>27</v>
      </c>
      <c r="B37" s="30"/>
      <c r="C37" s="30"/>
      <c r="D37" s="30"/>
      <c r="E37" s="30"/>
      <c r="F37" s="30"/>
      <c r="G37" s="30"/>
    </row>
    <row r="38" spans="1:7">
      <c r="A38" s="31"/>
      <c r="B38" s="31"/>
      <c r="C38" s="31"/>
      <c r="D38" s="31"/>
      <c r="E38" s="31"/>
      <c r="F38" s="31"/>
      <c r="G38" s="31"/>
    </row>
    <row r="39" spans="1:7">
      <c r="A39" s="32" t="s">
        <v>3</v>
      </c>
      <c r="B39" s="32" t="s">
        <v>14</v>
      </c>
      <c r="C39" s="32" t="s">
        <v>15</v>
      </c>
      <c r="D39" s="32" t="s">
        <v>16</v>
      </c>
      <c r="E39" s="32" t="s">
        <v>17</v>
      </c>
      <c r="F39" s="32" t="s">
        <v>18</v>
      </c>
      <c r="G39" s="32" t="s">
        <v>19</v>
      </c>
    </row>
    <row r="40" spans="1:7">
      <c r="A40" s="33"/>
      <c r="B40" s="34" t="s">
        <v>28</v>
      </c>
      <c r="C40" s="33"/>
      <c r="D40" s="33"/>
      <c r="E40" s="33"/>
      <c r="F40" s="35"/>
      <c r="G40" s="36"/>
    </row>
    <row r="41" spans="1:7">
      <c r="A41" s="33">
        <v>1</v>
      </c>
      <c r="B41" s="37" t="s">
        <v>29</v>
      </c>
      <c r="C41" s="33">
        <v>160</v>
      </c>
      <c r="D41" s="21" t="s">
        <v>22</v>
      </c>
      <c r="E41" s="33">
        <v>240</v>
      </c>
      <c r="F41" s="35">
        <v>0</v>
      </c>
      <c r="G41" s="38">
        <f>E41*F41</f>
        <v>0</v>
      </c>
    </row>
    <row r="42" spans="1:7">
      <c r="A42" s="33">
        <v>2</v>
      </c>
      <c r="B42" s="37" t="s">
        <v>30</v>
      </c>
      <c r="C42" s="33">
        <v>400</v>
      </c>
      <c r="D42" s="33" t="s">
        <v>24</v>
      </c>
      <c r="E42" s="33">
        <v>120</v>
      </c>
      <c r="F42" s="35">
        <v>0</v>
      </c>
      <c r="G42" s="38">
        <f>E42*F42</f>
        <v>0</v>
      </c>
    </row>
    <row r="43" spans="1:7">
      <c r="A43" s="60" t="s">
        <v>25</v>
      </c>
      <c r="B43" s="60"/>
      <c r="C43" s="60"/>
      <c r="D43" s="60"/>
      <c r="E43" s="60"/>
      <c r="F43" s="60"/>
      <c r="G43" s="36">
        <f>SUM(G41:G42)</f>
        <v>0</v>
      </c>
    </row>
    <row r="44" spans="1:7">
      <c r="A44" s="4"/>
      <c r="B44" s="4"/>
      <c r="C44" s="4"/>
      <c r="D44" s="4"/>
      <c r="E44" s="4"/>
      <c r="F44" s="4"/>
      <c r="G44" s="4"/>
    </row>
    <row r="45" spans="1:7" ht="153.75" customHeight="1">
      <c r="A45" s="59" t="s">
        <v>31</v>
      </c>
      <c r="B45" s="59"/>
      <c r="C45" s="59"/>
      <c r="D45" s="59"/>
      <c r="E45" s="59"/>
      <c r="F45" s="59"/>
      <c r="G45" s="59"/>
    </row>
    <row r="46" spans="1:7">
      <c r="A46" s="4"/>
      <c r="B46" s="4"/>
      <c r="C46" s="4"/>
      <c r="D46" s="4"/>
      <c r="E46" s="4"/>
      <c r="F46" s="16" t="s">
        <v>12</v>
      </c>
      <c r="G46" s="4"/>
    </row>
    <row r="47" spans="1:7">
      <c r="A47" s="4"/>
      <c r="B47" s="4"/>
      <c r="C47" s="4"/>
      <c r="D47" s="4"/>
      <c r="E47" s="4"/>
      <c r="F47" s="4"/>
      <c r="G47" s="4"/>
    </row>
  </sheetData>
  <mergeCells count="21">
    <mergeCell ref="C14:D14"/>
    <mergeCell ref="A16:G16"/>
    <mergeCell ref="A35:G35"/>
    <mergeCell ref="A43:F43"/>
    <mergeCell ref="A45:G45"/>
    <mergeCell ref="E17:G17"/>
    <mergeCell ref="A21:G21"/>
    <mergeCell ref="A23:G23"/>
    <mergeCell ref="C26:G26"/>
    <mergeCell ref="A29:F29"/>
    <mergeCell ref="A31:G31"/>
    <mergeCell ref="C9:D9"/>
    <mergeCell ref="C10:D10"/>
    <mergeCell ref="C11:D11"/>
    <mergeCell ref="C12:D12"/>
    <mergeCell ref="C13:D13"/>
    <mergeCell ref="A2:G2"/>
    <mergeCell ref="A3:G3"/>
    <mergeCell ref="A4:G4"/>
    <mergeCell ref="A6:A8"/>
    <mergeCell ref="C6:D8"/>
  </mergeCells>
  <pageMargins left="0.7" right="0.7" top="0.28999999999999998" bottom="0.2" header="0.24" footer="0.2"/>
  <pageSetup paperSize="9" scale="85" orientation="landscape" r:id="rId1"/>
  <rowBreaks count="2" manualBreakCount="2">
    <brk id="19" max="6" man="1"/>
    <brk id="3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FARA VALORI</vt:lpstr>
      <vt:lpstr>'FARA VALORI'!Print_Area</vt:lpstr>
    </vt:vector>
  </TitlesOfParts>
  <Company>SC Apa Tarnavei Mari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Gajdos</dc:creator>
  <cp:lastModifiedBy>Achizitii2</cp:lastModifiedBy>
  <dcterms:created xsi:type="dcterms:W3CDTF">2018-10-05T12:19:06Z</dcterms:created>
  <dcterms:modified xsi:type="dcterms:W3CDTF">2018-10-08T10:02:48Z</dcterms:modified>
</cp:coreProperties>
</file>